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mny\Мои документы\Docs\Мои документы\Отчёты\годовые отчеты в техникуме\"/>
    </mc:Choice>
  </mc:AlternateContent>
  <bookViews>
    <workbookView xWindow="0" yWindow="0" windowWidth="19200" windowHeight="10590" firstSheet="9" activeTab="14"/>
  </bookViews>
  <sheets>
    <sheet name="общие сведения " sheetId="21" r:id="rId1"/>
    <sheet name="образовательные программы" sheetId="13" r:id="rId2"/>
    <sheet name="Оснащение" sheetId="6" r:id="rId3"/>
    <sheet name="Дистанционные  образ.технологии" sheetId="5" r:id="rId4"/>
    <sheet name="Развитие управлен. потенциала" sheetId="14" r:id="rId5"/>
    <sheet name="Развитие кадрового потенциала" sheetId="10" r:id="rId6"/>
    <sheet name="Участие работодателей" sheetId="11" r:id="rId7"/>
    <sheet name="Успеваемость" sheetId="12" r:id="rId8"/>
    <sheet name="ИА" sheetId="15" r:id="rId9"/>
    <sheet name="Олимпиады" sheetId="16" r:id="rId10"/>
    <sheet name="Движение контингента" sheetId="18" r:id="rId11"/>
    <sheet name="Лист1" sheetId="24" r:id="rId12"/>
    <sheet name="Трудоустройство" sheetId="19" r:id="rId13"/>
    <sheet name="Воспитательная работа" sheetId="20" r:id="rId14"/>
    <sheet name="Мероприятия" sheetId="22" r:id="rId15"/>
    <sheet name="Федеральные программы" sheetId="23" r:id="rId16"/>
  </sheets>
  <definedNames>
    <definedName name="_xlnm.Print_Area" localSheetId="3">'Дистанционные  образ.технологии'!$A$1:$B$2</definedName>
    <definedName name="_xlnm.Print_Area" localSheetId="2">Оснащение!$A$1:$A$2</definedName>
  </definedNames>
  <calcPr calcId="191029"/>
</workbook>
</file>

<file path=xl/calcChain.xml><?xml version="1.0" encoding="utf-8"?>
<calcChain xmlns="http://schemas.openxmlformats.org/spreadsheetml/2006/main">
  <c r="E6" i="12" l="1"/>
  <c r="C6" i="12"/>
  <c r="Q5" i="15" l="1"/>
  <c r="S5" i="15"/>
  <c r="U5" i="15"/>
  <c r="W5" i="15"/>
  <c r="Y5" i="15"/>
  <c r="AA5" i="15"/>
  <c r="AC5" i="15"/>
  <c r="AE5" i="15"/>
  <c r="R5" i="15"/>
  <c r="C5" i="15"/>
  <c r="E5" i="15"/>
  <c r="G5" i="15"/>
  <c r="I5" i="15"/>
  <c r="K5" i="15"/>
  <c r="M5" i="15"/>
  <c r="O5" i="15"/>
  <c r="B5" i="15"/>
  <c r="AA6" i="12"/>
  <c r="Y6" i="12"/>
  <c r="W6" i="12"/>
  <c r="U6" i="12"/>
  <c r="S6" i="12"/>
  <c r="Q6" i="12"/>
  <c r="P6" i="12"/>
  <c r="B6" i="12"/>
  <c r="A4" i="23" l="1"/>
  <c r="AD5" i="19"/>
  <c r="A4" i="22" l="1"/>
  <c r="A5" i="20"/>
  <c r="A5" i="19"/>
</calcChain>
</file>

<file path=xl/sharedStrings.xml><?xml version="1.0" encoding="utf-8"?>
<sst xmlns="http://schemas.openxmlformats.org/spreadsheetml/2006/main" count="914" uniqueCount="481">
  <si>
    <t>Наименование ПОО</t>
  </si>
  <si>
    <t>Наличие у профессиональной образовательной организации «кафедры» или иного структурного подразделения, обеспечивающих практическую подготовку обучающихся</t>
  </si>
  <si>
    <t>Количество педагогов, ставших по-бедителями и призерами областных, межрегио-нальных, Всероссий-ских, между-народных конкурсов профессио-нального ма-стерства (чел.)</t>
  </si>
  <si>
    <t>Создание на официальном сайте образовательной организации электронного реестра программ профессионального обучения и дополнительного профессио-нального образования</t>
  </si>
  <si>
    <t>Участие образовательной организации в инновационной деятельности</t>
  </si>
  <si>
    <t>чел</t>
  </si>
  <si>
    <t>Общая численность штатных преподавателей и мастеров производственного обучения</t>
  </si>
  <si>
    <t>%</t>
  </si>
  <si>
    <t>Доля педагогов, имеющих опыт деятельности в профильных ор-ганизациях не менее 3 лет / %</t>
  </si>
  <si>
    <t>чел.</t>
  </si>
  <si>
    <t xml:space="preserve">Количество внешних совместителей из числа работников предприятий и организаций, занятых в учебном процессе (чел./доля от общего количества педагогических работников) </t>
  </si>
  <si>
    <t>Количество обучающихся, освоивших дополнительные квалификации через профподготовку и/или ДПО</t>
  </si>
  <si>
    <t>Из них, имеют стаж работы в ПОО по должности до 5 лет (чел.)</t>
  </si>
  <si>
    <t>Доля  педагогов, не аттестованных (стаж работы менее 2 лет)</t>
  </si>
  <si>
    <t xml:space="preserve">Доля обучающихся, осваивающих образовательные программы СПО с использованием дистанционных технологий и электронного обучения, в общей численности обучающихся, получающих среднее профессиональное образование в профессиональной образовательной организации </t>
  </si>
  <si>
    <t>Доля педагогов, имеющих базовое профильное об-разование (ВО, СПО), соответству-ющее препода-ваемому курсу (модулю, дисци-плине)</t>
  </si>
  <si>
    <t>Доля педагогов, имеющих базовое непрофильное об-разование и профильное ДПО (повышение квали-фикации, или переподготовка ) (ВО, СПО), соответствующее преподаваемому курсу (модулю, дисциплине)</t>
  </si>
  <si>
    <t>Количество педагогов, прошедших повышение квалификации по ИКТ-компетенции</t>
  </si>
  <si>
    <t>Общеобразовательные дисциплины</t>
  </si>
  <si>
    <t>Всего обучающихся</t>
  </si>
  <si>
    <t>Успевает</t>
  </si>
  <si>
    <t xml:space="preserve">чел. </t>
  </si>
  <si>
    <t>Успевает на "4" и "5" (качество образования)</t>
  </si>
  <si>
    <t>общепрофессиональные и профессиональные  дисциплины (профессиональные модули)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</si>
  <si>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</si>
  <si>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</si>
  <si>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всего</t>
  </si>
  <si>
    <t xml:space="preserve">адаптированных ОПОП </t>
  </si>
  <si>
    <t xml:space="preserve">с применением дистанционных образовательных технологий </t>
  </si>
  <si>
    <t>Количество реализуемых  программ  подготовки специалистов среднего звена</t>
  </si>
  <si>
    <t>в том числе по стандартам WS</t>
  </si>
  <si>
    <t>количество новых  учебных лабораторий, учебных мастерских (созданных за последние 5 лет)</t>
  </si>
  <si>
    <t>количество  действующих договоров с ЭБС</t>
  </si>
  <si>
    <t>Общая численность административно управленческого персонала</t>
  </si>
  <si>
    <t xml:space="preserve">Доля руководителей, имеющих 
высшую квалификационную категорию 
</t>
  </si>
  <si>
    <t xml:space="preserve">Доля педагогов, имеющих 
высшую квалификационную категорию 
</t>
  </si>
  <si>
    <t xml:space="preserve">Доля педагогов, имеющих 
первую квалификационную категорию 
</t>
  </si>
  <si>
    <t xml:space="preserve">Доля педагогов, соответствующих занимаемой должности </t>
  </si>
  <si>
    <t xml:space="preserve">Доля руководителей, имеющих 
первую квалификационную категорию (доля %)
</t>
  </si>
  <si>
    <t>Доля руководителей, соответствующих занимаемой должности (доля %)</t>
  </si>
  <si>
    <t>Доля  руководителей, не аттестованных (стаж работы менее 2 лет)</t>
  </si>
  <si>
    <t xml:space="preserve">Доля руководителей, имеющих опыт  управленческой деятельности не менее 3 лет </t>
  </si>
  <si>
    <t>Доля руководителей, имеющих базовое управленческое образование (ВО, СПО)</t>
  </si>
  <si>
    <t>Количество руководителей, ставших победителями и призерами областных, межрегиональных, Всероссийских, международных конкурсов управленческих кадров</t>
  </si>
  <si>
    <t>да/нет</t>
  </si>
  <si>
    <t>Количество реализуемых  программ  профессионального обучения</t>
  </si>
  <si>
    <t>Количество обучающихся выпускного курса</t>
  </si>
  <si>
    <t>Прошли ГИА</t>
  </si>
  <si>
    <t>Получили дипломы с отличием</t>
  </si>
  <si>
    <t>Не проходили ГИА по причине</t>
  </si>
  <si>
    <t xml:space="preserve">Доля положительных отзывов государственных экзаменационных комиссий в общем числе отзывов по результатам ГИА </t>
  </si>
  <si>
    <t>академического отпуска</t>
  </si>
  <si>
    <t>неуспеваемости</t>
  </si>
  <si>
    <t>болезни</t>
  </si>
  <si>
    <t xml:space="preserve">Не прошли ГИА и отчислены </t>
  </si>
  <si>
    <t>Не прошли ГИА и отчислены</t>
  </si>
  <si>
    <t>адаптированные программы профессионального обучения</t>
  </si>
  <si>
    <t>Прошли ИА и получили свидетельства</t>
  </si>
  <si>
    <t xml:space="preserve">Не прошли ИА и отчислены </t>
  </si>
  <si>
    <t xml:space="preserve">Не проходили ИА </t>
  </si>
  <si>
    <t xml:space="preserve">Доля положительных отзывов экзаменационных комиссий в общем числе отзывов по результатам ИА </t>
  </si>
  <si>
    <t xml:space="preserve">Worldskills Russia
Региональный этап 
</t>
  </si>
  <si>
    <t xml:space="preserve">Worldskills Russia
Отборочный этап
</t>
  </si>
  <si>
    <t xml:space="preserve">Worldskills Russia
Национальный этап 
</t>
  </si>
  <si>
    <t>Победители</t>
  </si>
  <si>
    <t>Призеры</t>
  </si>
  <si>
    <t>Участники</t>
  </si>
  <si>
    <t>Вне конкурса</t>
  </si>
  <si>
    <t xml:space="preserve">Региональный этап  Всероссийской олимпиады профессионального мастерства </t>
  </si>
  <si>
    <t>Заключительный этап Всероссийской олипиады профессионального мастерства</t>
  </si>
  <si>
    <t xml:space="preserve">Абилимпикс – 
Региональный этап
</t>
  </si>
  <si>
    <t xml:space="preserve">Абилимпикс –2019  
Национальный этап
</t>
  </si>
  <si>
    <t>Сведения о наличии и движении контингента обучающихся</t>
  </si>
  <si>
    <t>По адаптированным программ профессионального обучения</t>
  </si>
  <si>
    <t>по инициативе ПОО</t>
  </si>
  <si>
    <t>по программам СПО</t>
  </si>
  <si>
    <t>Всего</t>
  </si>
  <si>
    <t>по причине академической задолженности</t>
  </si>
  <si>
    <t>по причине нарушения Устава, дисциплины</t>
  </si>
  <si>
    <t>Выбыло из образовательной организации в течение учебного года, чел</t>
  </si>
  <si>
    <t>бюджет</t>
  </si>
  <si>
    <t>внебюджет</t>
  </si>
  <si>
    <t>по иным причинам</t>
  </si>
  <si>
    <t>по семейным обстоятельствам</t>
  </si>
  <si>
    <t>в связи с призывом в РА</t>
  </si>
  <si>
    <t>по состоянию здоровья</t>
  </si>
  <si>
    <t>Находятся в академическом отпуске, чел.</t>
  </si>
  <si>
    <t>Всего выпускников по очной форме</t>
  </si>
  <si>
    <t>Трудоустроено</t>
  </si>
  <si>
    <t>Продолжили обучение (очно)</t>
  </si>
  <si>
    <t>Призваны в РА</t>
  </si>
  <si>
    <t>Находятся в отпуске по уходу за ребенком</t>
  </si>
  <si>
    <t>Не трудоустроены</t>
  </si>
  <si>
    <t xml:space="preserve">в т.ч. по полученной 
профессии
</t>
  </si>
  <si>
    <t>Количество реализуемых  дополнительных профессиональных программ</t>
  </si>
  <si>
    <t>Количество обучающихся, состоящих на учете в КДН и ЗП, из них</t>
  </si>
  <si>
    <t>Количество обучающихся, совершивших правонарушения</t>
  </si>
  <si>
    <t>Количество обучающихся, совершивших преступления</t>
  </si>
  <si>
    <t>поставлены на учет в процессе обучения</t>
  </si>
  <si>
    <t>зачисленных на обучение</t>
  </si>
  <si>
    <t>Профилактика экстремизма, терроризма</t>
  </si>
  <si>
    <t>Профилактика потребления наркотических средств и психоактивных веществ</t>
  </si>
  <si>
    <t>Выявлено обучающихся, нарушающих антиалкогольное законодательство, употребляющих  психоактивные вещества (наркотические, токсические)</t>
  </si>
  <si>
    <t>Зафиксировано  случаев госпитализации обучающихся из образовательной организации  службой «Скорой помощи» в связи с подозрением на отравление наркотическим средствами или психоактивными веществами</t>
  </si>
  <si>
    <t>Количество обучающихся, систематически пропускающих учебные занятия</t>
  </si>
  <si>
    <t>Доля к общей численности обучающихся</t>
  </si>
  <si>
    <t>доля от общего количества обучающихся очной формы</t>
  </si>
  <si>
    <t xml:space="preserve">Количество обучающихся, занятых в кружках и секциях во внеурочное время </t>
  </si>
  <si>
    <t>Количество обучающихся из числа детей-сирот, детей, оставшихся без попечения родителей, а также обучающихся, состоящих на учете в правоохранительных органах, КДН и внутриучрежденческом контроле, вовлеченных в кружковую деятельность</t>
  </si>
  <si>
    <t>Количество проживающих в студенческом общежитии</t>
  </si>
  <si>
    <t xml:space="preserve">детей-сирот и детей, оставшихся без попечения родителей </t>
  </si>
  <si>
    <t>обучающихся с ограниченными возможностями здоровья</t>
  </si>
  <si>
    <t>количество участников</t>
  </si>
  <si>
    <t>количество мероприятий</t>
  </si>
  <si>
    <t>количество предприятий-партнеров, принявших участие в мероприятиях</t>
  </si>
  <si>
    <t>Количество реализуемых  дополнительных предпрофессиональных программ</t>
  </si>
  <si>
    <t xml:space="preserve">Наличие лицензии на осуществление образовательной деятельности  </t>
  </si>
  <si>
    <t>Количество реализуемых  программ  подготовки квалифицированных рабочих и служащих, единиц</t>
  </si>
  <si>
    <t xml:space="preserve">всего(ед.) </t>
  </si>
  <si>
    <t xml:space="preserve">по ТОП 50 (ед.) </t>
  </si>
  <si>
    <t xml:space="preserve">адаптированных ОПОП (ед.)  </t>
  </si>
  <si>
    <t xml:space="preserve">с применением дистанционных образовательных технологий,(ед.)  </t>
  </si>
  <si>
    <t xml:space="preserve">с применением сетевой формы реализации образовательных программ,(ед.) </t>
  </si>
  <si>
    <t xml:space="preserve">всего,(ед.) </t>
  </si>
  <si>
    <t xml:space="preserve">по ТОП 50,(ед.) </t>
  </si>
  <si>
    <t xml:space="preserve">с применением дистанционных образовательных технологий ,(ед.) </t>
  </si>
  <si>
    <t xml:space="preserve">всего, (ед.) </t>
  </si>
  <si>
    <t>в рамках образовательных программ СПО,(ед.)</t>
  </si>
  <si>
    <t>с применением дистанционных образовательных технологий ,(ед.)</t>
  </si>
  <si>
    <t>с применением сетевой формы реализации образовательных программ,(ед.)</t>
  </si>
  <si>
    <t>всего,(ед.)</t>
  </si>
  <si>
    <t xml:space="preserve">с применением дистанционных образовательных технологий,(ед.) </t>
  </si>
  <si>
    <t>всего, (чел.)</t>
  </si>
  <si>
    <t>причина изменений по сравнению с прошлым отчетным периодом (текст)</t>
  </si>
  <si>
    <t xml:space="preserve">Количество реализуемых  дополнительных общеобразовательных программ </t>
  </si>
  <si>
    <t>Доля  педагогических, научных, учебно-вспомогательных, административно-хозяйственных работников организации уровень подготовки,  которых соответствует применению ДОТ, (%)</t>
  </si>
  <si>
    <t>Наличие локальных актов, обеспечивающих применение  ДОТ и  ЭО в ПОО, (да/нет)</t>
  </si>
  <si>
    <t>Наличие созданной электронной информационно-образовательной среды в ПОО, (да/нет)</t>
  </si>
  <si>
    <r>
      <t xml:space="preserve">Количество руководителей, прошедших повышение квалификации в  области </t>
    </r>
    <r>
      <rPr>
        <b/>
        <sz val="12"/>
        <rFont val="Times New Roman"/>
        <family val="1"/>
        <charset val="204"/>
      </rPr>
      <t xml:space="preserve">управления за последние 3 года </t>
    </r>
    <r>
      <rPr>
        <sz val="12"/>
        <rFont val="Times New Roman"/>
        <family val="1"/>
        <charset val="204"/>
      </rPr>
      <t xml:space="preserve"> (чел)</t>
    </r>
  </si>
  <si>
    <r>
      <t xml:space="preserve">Количество руководителей, прошедших переподготовку в  области </t>
    </r>
    <r>
      <rPr>
        <b/>
        <sz val="12"/>
        <rFont val="Times New Roman"/>
        <family val="1"/>
        <charset val="204"/>
      </rPr>
      <t xml:space="preserve">управления за последние 3 года </t>
    </r>
    <r>
      <rPr>
        <sz val="12"/>
        <rFont val="Times New Roman"/>
        <family val="1"/>
        <charset val="204"/>
      </rPr>
      <t xml:space="preserve"> (чел)</t>
    </r>
  </si>
  <si>
    <t>(текст)</t>
  </si>
  <si>
    <r>
      <t xml:space="preserve">Доля педагогов, имеющих </t>
    </r>
    <r>
      <rPr>
        <b/>
        <sz val="12"/>
        <rFont val="Times New Roman"/>
        <family val="1"/>
        <charset val="204"/>
      </rPr>
      <t>базовое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педагогическое</t>
    </r>
    <r>
      <rPr>
        <sz val="12"/>
        <rFont val="Times New Roman"/>
        <family val="1"/>
        <charset val="204"/>
      </rPr>
      <t xml:space="preserve"> образование </t>
    </r>
  </si>
  <si>
    <r>
      <t xml:space="preserve">Количество педагогов, прошедших повышение квалификации в   </t>
    </r>
    <r>
      <rPr>
        <b/>
        <sz val="12"/>
        <rFont val="Times New Roman"/>
        <family val="1"/>
        <charset val="204"/>
      </rPr>
      <t>в области профессио-нального образования</t>
    </r>
    <r>
      <rPr>
        <sz val="12"/>
        <rFont val="Times New Roman"/>
        <family val="1"/>
        <charset val="204"/>
      </rPr>
      <t xml:space="preserve"> и/или профессио-нального обучения (чел)</t>
    </r>
  </si>
  <si>
    <r>
      <t xml:space="preserve">Количество педагогов, прошедших повышение квалификации в соответствии с </t>
    </r>
    <r>
      <rPr>
        <b/>
        <sz val="12"/>
        <rFont val="Times New Roman"/>
        <family val="1"/>
        <charset val="204"/>
      </rPr>
      <t xml:space="preserve">профилем </t>
    </r>
    <r>
      <rPr>
        <sz val="12"/>
        <rFont val="Times New Roman"/>
        <family val="1"/>
        <charset val="204"/>
      </rPr>
      <t>реализуемой дисциплины  (курса, модуля) (чел)</t>
    </r>
  </si>
  <si>
    <r>
      <t xml:space="preserve">Количество педагогов, прошедших повышение квалификации в  по </t>
    </r>
    <r>
      <rPr>
        <b/>
        <sz val="12"/>
        <rFont val="Times New Roman"/>
        <family val="1"/>
        <charset val="204"/>
      </rPr>
      <t>ФГОС ТОП-50</t>
    </r>
  </si>
  <si>
    <r>
      <t xml:space="preserve">Количество педагогов, реализующих дисциплины профессионального учебного цикла, которые нуждаются в дополнительном профессиональном образовании по программам </t>
    </r>
    <r>
      <rPr>
        <b/>
        <sz val="12"/>
        <rFont val="Times New Roman"/>
        <family val="1"/>
        <charset val="204"/>
      </rPr>
      <t>повышения квалификации</t>
    </r>
    <r>
      <rPr>
        <sz val="12"/>
        <rFont val="Times New Roman"/>
        <family val="1"/>
        <charset val="204"/>
      </rPr>
      <t xml:space="preserve">, в том числе в форме стажировки в </t>
    </r>
    <r>
      <rPr>
        <b/>
        <sz val="12"/>
        <rFont val="Times New Roman"/>
        <family val="1"/>
        <charset val="204"/>
      </rPr>
      <t>профильных</t>
    </r>
    <r>
      <rPr>
        <sz val="12"/>
        <rFont val="Times New Roman"/>
        <family val="1"/>
        <charset val="204"/>
      </rPr>
      <t xml:space="preserve"> организациях (чел)</t>
    </r>
  </si>
  <si>
    <r>
      <t xml:space="preserve">Количество мастеров производственного обучения, имеющих </t>
    </r>
    <r>
      <rPr>
        <b/>
        <sz val="12"/>
        <rFont val="Times New Roman"/>
        <family val="1"/>
        <charset val="204"/>
      </rPr>
      <t>разряд</t>
    </r>
    <r>
      <rPr>
        <sz val="12"/>
        <rFont val="Times New Roman"/>
        <family val="1"/>
        <charset val="204"/>
      </rPr>
      <t xml:space="preserve"> выше, чем предусмотрено реализуемой ППКРС (чел./доля от общего количества мастеров п/о) </t>
    </r>
  </si>
  <si>
    <r>
      <t xml:space="preserve">Количество преподавателей/мастеров п/о, прошедших </t>
    </r>
    <r>
      <rPr>
        <b/>
        <sz val="12"/>
        <rFont val="Times New Roman"/>
        <family val="1"/>
        <charset val="204"/>
      </rPr>
      <t>стажировку</t>
    </r>
    <r>
      <rPr>
        <sz val="12"/>
        <rFont val="Times New Roman"/>
        <family val="1"/>
        <charset val="204"/>
      </rPr>
      <t xml:space="preserve"> в профильных организациях (по отрасли) за последние три года на базе предприятий и иных организаций (чел.)</t>
    </r>
  </si>
  <si>
    <r>
      <t xml:space="preserve">Количество преподавателей/мастеров п/о, прошедших </t>
    </r>
    <r>
      <rPr>
        <b/>
        <sz val="12"/>
        <rFont val="Times New Roman"/>
        <family val="1"/>
        <charset val="204"/>
      </rPr>
      <t>стажировку</t>
    </r>
    <r>
      <rPr>
        <sz val="12"/>
        <rFont val="Times New Roman"/>
        <family val="1"/>
        <charset val="204"/>
      </rPr>
      <t xml:space="preserve"> в профильных организациях (по отрасли) за последние три года на базе ресурсных центров ПОО (чел.)</t>
    </r>
  </si>
  <si>
    <r>
      <t xml:space="preserve">Количество преподавателей/мастеров п/о, подготовивших обучающихся, ставших победителями и призерами </t>
    </r>
    <r>
      <rPr>
        <b/>
        <sz val="12"/>
        <rFont val="Times New Roman"/>
        <family val="1"/>
        <charset val="204"/>
      </rPr>
      <t>очных</t>
    </r>
    <r>
      <rPr>
        <sz val="12"/>
        <rFont val="Times New Roman"/>
        <family val="1"/>
        <charset val="204"/>
      </rPr>
      <t xml:space="preserve"> областных, межрегиональных, Всероссийских, международных олимпиад и </t>
    </r>
    <r>
      <rPr>
        <b/>
        <sz val="12"/>
        <rFont val="Times New Roman"/>
        <family val="1"/>
        <charset val="204"/>
      </rPr>
      <t>очных</t>
    </r>
    <r>
      <rPr>
        <sz val="12"/>
        <rFont val="Times New Roman"/>
        <family val="1"/>
        <charset val="204"/>
      </rPr>
      <t xml:space="preserve"> конкурсов профессионального мастерства   </t>
    </r>
  </si>
  <si>
    <t>текст</t>
  </si>
  <si>
    <t>Причина изменений по сравнению с прошлым отчетным периодом (текст)</t>
  </si>
  <si>
    <t>Всего (доля от общего количества обучающихся)</t>
  </si>
  <si>
    <t>по инициативе обучающегося</t>
  </si>
  <si>
    <t>Причины нетрудоустройства</t>
  </si>
  <si>
    <t>ед.</t>
  </si>
  <si>
    <t xml:space="preserve">ед. </t>
  </si>
  <si>
    <t xml:space="preserve">Укомплектованность штата студенческого общежития </t>
  </si>
  <si>
    <t xml:space="preserve">Количество обучающихся, получающих дополнительные стипендии, учрежденные работода-телем </t>
  </si>
  <si>
    <t>Количество предоставленных работодателями мест практики, оборудованных современным технологическим оборудованием</t>
  </si>
  <si>
    <t xml:space="preserve">Численность работников предприятий, прошедших повышение квалификации /переподготовку, профессиональное обучение на базе ПОО </t>
  </si>
  <si>
    <t xml:space="preserve">Количество программ профессионального обучения, программ ДПО, разработанных по заказу работодателей и реализованных на базе образовательной организации </t>
  </si>
  <si>
    <t xml:space="preserve">Количество студентов, обучающихся по договорам о целевом обучении, предусматривающих предоставление мер социальной поддержки работодателем и обязательство трудоустройства выпускника </t>
  </si>
  <si>
    <t xml:space="preserve">Количество единиц оборудования, предоставленного работодателем в безвозмездное пользование </t>
  </si>
  <si>
    <t xml:space="preserve">Доля обучающихся по образовательным программам, в реализации которых участвуют работодатели  </t>
  </si>
  <si>
    <t xml:space="preserve">Количество выпускных квалификационных работ, дипломных работ, выполненных по заявкам работодателей </t>
  </si>
  <si>
    <t xml:space="preserve">Доля рабочих программ, разработанных с участием работодателей в общем количестве рабочих программ </t>
  </si>
  <si>
    <t xml:space="preserve">Количество заключенных договоров о сотрудничестве/ о сетевой форме реализации программ </t>
  </si>
  <si>
    <t xml:space="preserve">Количество действующих кружков и секций, </t>
  </si>
  <si>
    <t xml:space="preserve">Доля к общей численности обучающихся, </t>
  </si>
  <si>
    <t>Выявлено обучающихся - участников неформальных и других молодежных формирований (группировок)  противоправной направленности</t>
  </si>
  <si>
    <t>Проведено мероприятий по профилактике экстремизма</t>
  </si>
  <si>
    <t>Приоритетные направления воспитательной работы</t>
  </si>
  <si>
    <t>Перечень мероприятий</t>
  </si>
  <si>
    <t>Значимые результаты</t>
  </si>
  <si>
    <t>Количество мероприятий</t>
  </si>
  <si>
    <t>тест</t>
  </si>
  <si>
    <t>наличие Программы духовно-нравственного развития и воспитания обучающихся</t>
  </si>
  <si>
    <t>Проблемы в организации воспитательного процесса</t>
  </si>
  <si>
    <t>Предложения по решению проблемы в организации воспитательного процесса</t>
  </si>
  <si>
    <t>Адресаты сети межведомственного взаимодействия по профилактике правонарушений</t>
  </si>
  <si>
    <t>Количество обучающихся, участников мероприятий</t>
  </si>
  <si>
    <t>Мероприятия по воспитательной работе</t>
  </si>
  <si>
    <t>Межведомственное взаимодействие с органами системы профилактики правонарушений</t>
  </si>
  <si>
    <t>Направления воспитательной деятельности</t>
  </si>
  <si>
    <t>Доля к общей численности проживающих в общежитии</t>
  </si>
  <si>
    <t>Внеурочная занятость обучающихся в общежитии</t>
  </si>
  <si>
    <t>Количество обучающихся с ограниченными возможностями здоровья</t>
  </si>
  <si>
    <t xml:space="preserve"> Наличие социально-психологической службы </t>
  </si>
  <si>
    <t xml:space="preserve"> Наличие педагога - психолога</t>
  </si>
  <si>
    <t>Наличие социального педагога</t>
  </si>
  <si>
    <t>Наличие Программы, подпрограммы социально-психологической службы, обеспечивающие условия для успешной учебы и жизни обучающихся – сирот и оставшихся без попечения родителей</t>
  </si>
  <si>
    <t xml:space="preserve">Наличие Положения о социальной защите детей-сирот,  детей, оставшихся без попечения родителей  и лиц из их числа </t>
  </si>
  <si>
    <t xml:space="preserve">Наличие в  плане воспитательной работы раздела «Работа с детьми-сиротами и детьми, оставшимися без попечения родителей» </t>
  </si>
  <si>
    <t>Локальные акты</t>
  </si>
  <si>
    <t>Социально-психологическая служба</t>
  </si>
  <si>
    <t>Кружки, секции</t>
  </si>
  <si>
    <t>Общежитие</t>
  </si>
  <si>
    <t>Информация о категориях обучающихся</t>
  </si>
  <si>
    <t>Деятельность педагогического коллектива по сохранению контингента обучающихся</t>
  </si>
  <si>
    <t>Социальные лифты для каждого</t>
  </si>
  <si>
    <t>Современная школа</t>
  </si>
  <si>
    <t>Успех каждого ребенка</t>
  </si>
  <si>
    <t>Цифровая образовательная среда</t>
  </si>
  <si>
    <t>Учитель будущего</t>
  </si>
  <si>
    <t>Молодые профессионалы</t>
  </si>
  <si>
    <t>Новые возможности для каждого</t>
  </si>
  <si>
    <t>Социальная активность</t>
  </si>
  <si>
    <t xml:space="preserve">Основыне мероприятия  ПОО  в рамках федеральных программ национального проекта "Образование" </t>
  </si>
  <si>
    <t xml:space="preserve">  по образовательным программам среднего общего образования  </t>
  </si>
  <si>
    <t xml:space="preserve">по дополнительным профессиональным программам </t>
  </si>
  <si>
    <t xml:space="preserve">по дополнительным общеобразовательным программам </t>
  </si>
  <si>
    <t xml:space="preserve">по дополнительным предпрофессиональным программам </t>
  </si>
  <si>
    <t>по основным программам профессионального обучения</t>
  </si>
  <si>
    <t xml:space="preserve">наличие общежития </t>
  </si>
  <si>
    <t>ед</t>
  </si>
  <si>
    <t>причина изменений по сравнению с прошлым отчетным периодом</t>
  </si>
  <si>
    <t>Ответственные лица за заполнение мониторинга (Ф.И.О,, должность, контактная информация)</t>
  </si>
  <si>
    <t>с применением сетевой формы реализации образовательных программ, (ед.)</t>
  </si>
  <si>
    <t xml:space="preserve">с применением сетевой формы реализации образовательных программ, (ед.) </t>
  </si>
  <si>
    <t xml:space="preserve">доля учебной, учебно-методической и справочной литературы, электронных пособий не старше 5 лет (%) 2020-2021 г </t>
  </si>
  <si>
    <t xml:space="preserve">доля учебно-лабораторного и учебно-производственного оборудования не старше 5 лет (%) 2020-2021г </t>
  </si>
  <si>
    <t>адаптированных ОППО, (ед.)</t>
  </si>
  <si>
    <t>всего, (ед.)</t>
  </si>
  <si>
    <t>2020-2021 уч.г. ( 1 семестр) (%).</t>
  </si>
  <si>
    <t>2020-2021 уч.г. ( 2 семестр) - (%).</t>
  </si>
  <si>
    <r>
      <t xml:space="preserve">Количество руководителей, которые нуждаются в дополнительном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2"/>
        <rFont val="Times New Roman"/>
        <family val="1"/>
        <charset val="204"/>
      </rPr>
      <t>управленческих компетенций</t>
    </r>
    <r>
      <rPr>
        <sz val="12"/>
        <rFont val="Times New Roman"/>
        <family val="1"/>
        <charset val="204"/>
      </rPr>
      <t xml:space="preserve"> в 2021-2022 уч. году</t>
    </r>
  </si>
  <si>
    <t>Наличие кадрового резерва в ПОО</t>
  </si>
  <si>
    <r>
      <t xml:space="preserve">Количество педагогов, которые нуждаются в до-полнительном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2"/>
        <rFont val="Times New Roman"/>
        <family val="1"/>
        <charset val="204"/>
      </rPr>
      <t>педагогических компетенций</t>
    </r>
    <r>
      <rPr>
        <sz val="12"/>
        <rFont val="Times New Roman"/>
        <family val="1"/>
        <charset val="204"/>
      </rPr>
      <t xml:space="preserve"> в 2021-2022 уч.году</t>
    </r>
  </si>
  <si>
    <r>
      <t xml:space="preserve">Количество педагогов, которые нуждаются в до-полнительном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2"/>
        <rFont val="Times New Roman"/>
        <family val="1"/>
        <charset val="204"/>
      </rPr>
      <t>ИКТ- компетенций</t>
    </r>
    <r>
      <rPr>
        <sz val="12"/>
        <rFont val="Times New Roman"/>
        <family val="1"/>
        <charset val="204"/>
      </rPr>
      <t xml:space="preserve"> в 2021-2022 уч. году</t>
    </r>
  </si>
  <si>
    <t>Количество преподавателей, мастеров п/о, которые нуж-даются в до-полнительном профессио-нальном обра-зовании (переподготовки) по профилю преподаваемой дисциплины (курса, модуля) в 2021-2022 уч. Году</t>
  </si>
  <si>
    <r>
      <t xml:space="preserve">Количество преподавате-лей, мастеров п/о, которые нуждаются в до-полнительном профессио-нальном обра-зовании по программам </t>
    </r>
    <r>
      <rPr>
        <b/>
        <sz val="12"/>
        <rFont val="Times New Roman"/>
        <family val="1"/>
        <charset val="204"/>
      </rPr>
      <t>переподготовки</t>
    </r>
    <r>
      <rPr>
        <sz val="12"/>
        <rFont val="Times New Roman"/>
        <family val="1"/>
        <charset val="204"/>
      </rPr>
      <t xml:space="preserve"> (свыше 250 часов) в 2021-2022 уч. году</t>
    </r>
  </si>
  <si>
    <t>Количество обучающихся на 01.09.2020, чел</t>
  </si>
  <si>
    <t>Переходящий контингент на 01.07.2021, чел.</t>
  </si>
  <si>
    <t>Выпуск в январе 2021 года, чел.</t>
  </si>
  <si>
    <t>Выпуск в июне-июле  2021 года, чел.</t>
  </si>
  <si>
    <t>Выбыло, всего</t>
  </si>
  <si>
    <t>всего, чел.</t>
  </si>
  <si>
    <t xml:space="preserve">в т.ч. по полученной 
профессии, чел. 
</t>
  </si>
  <si>
    <t>Всего выпускников по очной форме, чел.</t>
  </si>
  <si>
    <t>Перечень локальных актов по воспитательной работе</t>
  </si>
  <si>
    <r>
      <t>Количество обучающихся, участников мероприятий /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доля к общей численности</t>
    </r>
  </si>
  <si>
    <t xml:space="preserve"> Профориентационные мероприятия</t>
  </si>
  <si>
    <t xml:space="preserve">прием на обучение по которым прекращен с 1 января 2021 года,(ед.) </t>
  </si>
  <si>
    <t xml:space="preserve">прием на обучение по которым прекращен с 1 января 2021 года, (ед.) </t>
  </si>
  <si>
    <t xml:space="preserve">всего, чел. </t>
  </si>
  <si>
    <t>Прошли ГИА в форме ДЭ</t>
  </si>
  <si>
    <t>Сдали промежуточную аттестацию в форме ДЭ</t>
  </si>
  <si>
    <t>КОГПОБУ "Кировский авиационный техникум"</t>
  </si>
  <si>
    <t>да</t>
  </si>
  <si>
    <t>─</t>
  </si>
  <si>
    <t>нет</t>
  </si>
  <si>
    <t>заместитель директора по УР Мершина Н. Ю., 711-952; заместитель зиректора по УПР Лубнин С.Г.; 711-953; заместитель директора по ВР Бердинских М.Ф. 711-953</t>
  </si>
  <si>
    <t>Инновационная площадка</t>
  </si>
  <si>
    <t>Жилищно-бытовая работа</t>
  </si>
  <si>
    <r>
      <t xml:space="preserve">1.Проведение </t>
    </r>
    <r>
      <rPr>
        <b/>
        <sz val="11.5"/>
        <color rgb="FF000000"/>
        <rFont val="Times New Roman"/>
        <family val="1"/>
        <charset val="204"/>
      </rPr>
      <t>собраний студентов:</t>
    </r>
  </si>
  <si>
    <t>- «Организация проживания в общежитии. Локальные акты, регламентирующие жизнедеятельность  студентов в общежитии»</t>
  </si>
  <si>
    <t>-«Профилактика нарушений пожарной безопасности и санитарных норм»</t>
  </si>
  <si>
    <t>- «Правила эксплуатации бытового оборудования в общежитии»</t>
  </si>
  <si>
    <t>- «Профилактика и предупреждение травматизма и инфекционных заболеваний»</t>
  </si>
  <si>
    <t>-«Профилактика вредных привычек»</t>
  </si>
  <si>
    <t>- «Профилактика асоциального поведения и конфликтов студентов общежития»</t>
  </si>
  <si>
    <t>- «Проблемы санитарного состояния комнат студентов и мест общего пользования»</t>
  </si>
  <si>
    <t>-Организация содержательного досуга студентов»</t>
  </si>
  <si>
    <r>
      <t>2</t>
    </r>
    <r>
      <rPr>
        <b/>
        <sz val="11.5"/>
        <color rgb="FF000000"/>
        <rFont val="Times New Roman"/>
        <family val="1"/>
        <charset val="204"/>
      </rPr>
      <t>. Стендовая информация</t>
    </r>
  </si>
  <si>
    <t>- «Студенческое самоуправление»</t>
  </si>
  <si>
    <t>- «О мерах по  предупреждению терроризма, телефоны экстренных служб, о действиях при наступлении террористических актов»</t>
  </si>
  <si>
    <t>-«Профилактика наркомании»</t>
  </si>
  <si>
    <t>- «Профилактика курения и алкоголизма»</t>
  </si>
  <si>
    <t>-«Минздрав предупреждает»</t>
  </si>
  <si>
    <t>-«Советы по  оказанию первой медпомощи»</t>
  </si>
  <si>
    <t>-«Уголок ЗОЖ»</t>
  </si>
  <si>
    <t>-«Правовое воспитание молодежи»</t>
  </si>
  <si>
    <t>-«Гражданско-патриотическое воспитание молодежи»</t>
  </si>
  <si>
    <t>- «Информация» (выписки из локальных актов техникума и общежития)</t>
  </si>
  <si>
    <t>- ежемесячная стендовая информация к знаменательным датам</t>
  </si>
  <si>
    <r>
      <t xml:space="preserve">3. </t>
    </r>
    <r>
      <rPr>
        <b/>
        <sz val="11.5"/>
        <color rgb="FF000000"/>
        <rFont val="Times New Roman"/>
        <family val="1"/>
        <charset val="204"/>
      </rPr>
      <t>Социологические исследования:</t>
    </r>
  </si>
  <si>
    <t>- «Удовлетворенность студентов жилищно-бытовыми условиями и мероприятиями общежития»</t>
  </si>
  <si>
    <t>- «Сохранность тепла окнами»</t>
  </si>
  <si>
    <t>-мониторинг заболеваемости студентов</t>
  </si>
  <si>
    <t>- Опросы студентов при выезде из общежития на каникулы и праздничные дни</t>
  </si>
  <si>
    <r>
      <t>4</t>
    </r>
    <r>
      <rPr>
        <b/>
        <sz val="11.5"/>
        <color rgb="FF000000"/>
        <rFont val="Times New Roman"/>
        <family val="1"/>
        <charset val="204"/>
      </rPr>
      <t>. Индивидуально-профилактические беседы</t>
    </r>
    <r>
      <rPr>
        <sz val="11.5"/>
        <color rgb="FF000000"/>
        <rFont val="Times New Roman"/>
        <family val="1"/>
        <charset val="204"/>
      </rPr>
      <t xml:space="preserve"> со студентами  по соблюдению договора найма жилой площади в общежитии, инструкций по профилактике новой коронавирусной инфекции и др.</t>
    </r>
  </si>
  <si>
    <r>
      <t xml:space="preserve">5. Контрольные </t>
    </r>
    <r>
      <rPr>
        <b/>
        <sz val="11.5"/>
        <color rgb="FF000000"/>
        <rFont val="Times New Roman"/>
        <family val="1"/>
        <charset val="204"/>
      </rPr>
      <t>мероприятия ночующего контингента</t>
    </r>
    <r>
      <rPr>
        <sz val="11.5"/>
        <color rgb="FF000000"/>
        <rFont val="Times New Roman"/>
        <family val="1"/>
        <charset val="204"/>
      </rPr>
      <t xml:space="preserve"> студентов в общежитии</t>
    </r>
  </si>
  <si>
    <r>
      <t xml:space="preserve">6. Индивидуальные </t>
    </r>
    <r>
      <rPr>
        <b/>
        <sz val="11.5"/>
        <color rgb="FF000000"/>
        <rFont val="Times New Roman"/>
        <family val="1"/>
        <charset val="204"/>
      </rPr>
      <t>беседы с родителями</t>
    </r>
    <r>
      <rPr>
        <sz val="11.5"/>
        <color rgb="FF000000"/>
        <rFont val="Times New Roman"/>
        <family val="1"/>
        <charset val="204"/>
      </rPr>
      <t xml:space="preserve"> студентов «О поведении студентов в общежитии», «Соблюдение правил внутреннего распорядка», «О требованиях при выезде несовершеннолетних студентов из общежития»</t>
    </r>
  </si>
  <si>
    <r>
      <t xml:space="preserve">7. Организация и </t>
    </r>
    <r>
      <rPr>
        <b/>
        <sz val="11.5"/>
        <color rgb="FF000000"/>
        <rFont val="Times New Roman"/>
        <family val="1"/>
        <charset val="204"/>
      </rPr>
      <t>проведение субботников</t>
    </r>
    <r>
      <rPr>
        <sz val="11.5"/>
        <color rgb="FF000000"/>
        <rFont val="Times New Roman"/>
        <family val="1"/>
        <charset val="204"/>
      </rPr>
      <t xml:space="preserve"> по уборке территории общежития:</t>
    </r>
  </si>
  <si>
    <t>- санитарная уборка чердака и подвала</t>
  </si>
  <si>
    <t>-  «Весенняя неделя добра»</t>
  </si>
  <si>
    <t>- сбор макулатуры</t>
  </si>
  <si>
    <r>
      <t xml:space="preserve">8. Студенческая </t>
    </r>
    <r>
      <rPr>
        <b/>
        <sz val="11.5"/>
        <color rgb="FF000000"/>
        <rFont val="Times New Roman"/>
        <family val="1"/>
        <charset val="204"/>
      </rPr>
      <t>трудовая бригада</t>
    </r>
  </si>
  <si>
    <r>
      <t xml:space="preserve">9. </t>
    </r>
    <r>
      <rPr>
        <b/>
        <sz val="11.5"/>
        <color rgb="FF000000"/>
        <rFont val="Times New Roman"/>
        <family val="1"/>
        <charset val="204"/>
      </rPr>
      <t>Мероприятия</t>
    </r>
  </si>
  <si>
    <t xml:space="preserve"> по профилактике коронавирусной инфекции </t>
  </si>
  <si>
    <r>
      <t xml:space="preserve">10. </t>
    </r>
    <r>
      <rPr>
        <b/>
        <sz val="11.5"/>
        <color rgb="FF000000"/>
        <rFont val="Times New Roman"/>
        <family val="1"/>
        <charset val="204"/>
      </rPr>
      <t>Мастер-классы</t>
    </r>
    <r>
      <rPr>
        <sz val="11.5"/>
        <color rgb="FF000000"/>
        <rFont val="Times New Roman"/>
        <family val="1"/>
        <charset val="204"/>
      </rPr>
      <t xml:space="preserve"> «Организация дежурства по кухне» </t>
    </r>
  </si>
  <si>
    <r>
      <t xml:space="preserve">11. Создание и ведение </t>
    </r>
    <r>
      <rPr>
        <b/>
        <sz val="11.5"/>
        <color rgb="FF000000"/>
        <rFont val="Times New Roman"/>
        <family val="1"/>
        <charset val="204"/>
      </rPr>
      <t>группы</t>
    </r>
    <r>
      <rPr>
        <sz val="11.5"/>
        <color rgb="FF000000"/>
        <rFont val="Times New Roman"/>
        <family val="1"/>
        <charset val="204"/>
      </rPr>
      <t xml:space="preserve"> «Общежитие КАТ» в ВК</t>
    </r>
  </si>
  <si>
    <r>
      <t xml:space="preserve">12. Проведение </t>
    </r>
    <r>
      <rPr>
        <b/>
        <sz val="11.5"/>
        <color rgb="FF000000"/>
        <rFont val="Times New Roman"/>
        <family val="1"/>
        <charset val="204"/>
      </rPr>
      <t>заседаний студенческого совета</t>
    </r>
    <r>
      <rPr>
        <sz val="11.5"/>
        <color rgb="FF000000"/>
        <rFont val="Times New Roman"/>
        <family val="1"/>
        <charset val="204"/>
      </rPr>
      <t xml:space="preserve"> общежития по жилищно-бытовым вопросам и по подготовке и проведению мероприятий</t>
    </r>
  </si>
  <si>
    <t>13.Заключение со студентами 1 курса Договоров найма жилой площади в общежитии</t>
  </si>
  <si>
    <t xml:space="preserve">14. Индивидуальные собеседования со студентами 1 курса и их родителями </t>
  </si>
  <si>
    <t>Санитарно-гигиеническое воспитание</t>
  </si>
  <si>
    <r>
      <t xml:space="preserve">1. Ежедневные </t>
    </r>
    <r>
      <rPr>
        <b/>
        <sz val="11.5"/>
        <color rgb="FF000000"/>
        <rFont val="Times New Roman"/>
        <family val="1"/>
        <charset val="204"/>
      </rPr>
      <t xml:space="preserve">проверки </t>
    </r>
    <r>
      <rPr>
        <sz val="11.5"/>
        <color rgb="FF000000"/>
        <rFont val="Times New Roman"/>
        <family val="1"/>
        <charset val="204"/>
      </rPr>
      <t>санитарного состояния комнат и мест общего пользования</t>
    </r>
  </si>
  <si>
    <r>
      <t xml:space="preserve">2. Еженедельные </t>
    </r>
    <r>
      <rPr>
        <b/>
        <sz val="11.5"/>
        <color rgb="FF000000"/>
        <rFont val="Times New Roman"/>
        <family val="1"/>
        <charset val="204"/>
      </rPr>
      <t>генеральные уборки</t>
    </r>
    <r>
      <rPr>
        <sz val="11.5"/>
        <color rgb="FF000000"/>
        <rFont val="Times New Roman"/>
        <family val="1"/>
        <charset val="204"/>
      </rPr>
      <t xml:space="preserve"> комнат</t>
    </r>
  </si>
  <si>
    <r>
      <t xml:space="preserve">3. Ежедневная </t>
    </r>
    <r>
      <rPr>
        <b/>
        <sz val="11.5"/>
        <color rgb="FF000000"/>
        <rFont val="Times New Roman"/>
        <family val="1"/>
        <charset val="204"/>
      </rPr>
      <t xml:space="preserve">уборка </t>
    </r>
    <r>
      <rPr>
        <sz val="11.5"/>
        <color rgb="FF000000"/>
        <rFont val="Times New Roman"/>
        <family val="1"/>
        <charset val="204"/>
      </rPr>
      <t>кухонь</t>
    </r>
  </si>
  <si>
    <r>
      <t>4.</t>
    </r>
    <r>
      <rPr>
        <b/>
        <sz val="11.5"/>
        <color rgb="FF000000"/>
        <rFont val="Times New Roman"/>
        <family val="1"/>
        <charset val="204"/>
      </rPr>
      <t xml:space="preserve"> Рейды</t>
    </r>
    <r>
      <rPr>
        <sz val="11.5"/>
        <color rgb="FF000000"/>
        <rFont val="Times New Roman"/>
        <family val="1"/>
        <charset val="204"/>
      </rPr>
      <t xml:space="preserve"> по проверке чистоты и порядка комнат с проведением бесед со студентами</t>
    </r>
  </si>
  <si>
    <r>
      <t xml:space="preserve">5. </t>
    </r>
    <r>
      <rPr>
        <b/>
        <sz val="11.5"/>
        <color rgb="FF000000"/>
        <rFont val="Times New Roman"/>
        <family val="1"/>
        <charset val="204"/>
      </rPr>
      <t>Смотр-конкурс</t>
    </r>
    <r>
      <rPr>
        <sz val="11.5"/>
        <color rgb="FF000000"/>
        <rFont val="Times New Roman"/>
        <family val="1"/>
        <charset val="204"/>
      </rPr>
      <t xml:space="preserve"> среди комнат «Образцовый коллектив – 2021»</t>
    </r>
  </si>
  <si>
    <t>6. Проведение собраний:</t>
  </si>
  <si>
    <t>- О санитарном состоянии мест общего пользования девушек»</t>
  </si>
  <si>
    <t>- Проблемы санитарного состояния комнат 2 и 3 этажей</t>
  </si>
  <si>
    <t>Гражданско-патриотическое воспитание</t>
  </si>
  <si>
    <r>
      <t>1</t>
    </r>
    <r>
      <rPr>
        <b/>
        <sz val="11.5"/>
        <color rgb="FF000000"/>
        <rFont val="Times New Roman"/>
        <family val="1"/>
        <charset val="204"/>
      </rPr>
      <t>. Стендовая информация</t>
    </r>
  </si>
  <si>
    <t>- «Дорогами Вятского края»</t>
  </si>
  <si>
    <r>
      <t>2. Беседа</t>
    </r>
    <r>
      <rPr>
        <sz val="11.5"/>
        <color rgb="FF000000"/>
        <rFont val="Times New Roman"/>
        <family val="1"/>
        <charset val="204"/>
      </rPr>
      <t xml:space="preserve"> «День Конституции РФ»</t>
    </r>
  </si>
  <si>
    <r>
      <t xml:space="preserve">3. Информационный </t>
    </r>
    <r>
      <rPr>
        <b/>
        <sz val="11.5"/>
        <color rgb="FF000000"/>
        <rFont val="Times New Roman"/>
        <family val="1"/>
        <charset val="204"/>
      </rPr>
      <t>журнал</t>
    </r>
    <r>
      <rPr>
        <sz val="11.5"/>
        <color rgb="FF000000"/>
        <rFont val="Times New Roman"/>
        <family val="1"/>
        <charset val="204"/>
      </rPr>
      <t xml:space="preserve"> «Блокада Ленинграда»</t>
    </r>
  </si>
  <si>
    <r>
      <t xml:space="preserve">4. </t>
    </r>
    <r>
      <rPr>
        <b/>
        <sz val="11.5"/>
        <color rgb="FF000000"/>
        <rFont val="Times New Roman"/>
        <family val="1"/>
        <charset val="204"/>
      </rPr>
      <t>Беседа</t>
    </r>
    <r>
      <rPr>
        <sz val="11.5"/>
        <color rgb="FF000000"/>
        <rFont val="Times New Roman"/>
        <family val="1"/>
        <charset val="204"/>
      </rPr>
      <t xml:space="preserve"> «Великие женщины России»</t>
    </r>
  </si>
  <si>
    <r>
      <t xml:space="preserve">5. </t>
    </r>
    <r>
      <rPr>
        <b/>
        <sz val="11.5"/>
        <color rgb="FF000000"/>
        <rFont val="Times New Roman"/>
        <family val="1"/>
        <charset val="204"/>
      </rPr>
      <t>Просмотр фильма</t>
    </r>
    <r>
      <rPr>
        <sz val="11.5"/>
        <color rgb="FF000000"/>
        <rFont val="Times New Roman"/>
        <family val="1"/>
        <charset val="204"/>
      </rPr>
      <t xml:space="preserve"> «Гагарин. Время первых»</t>
    </r>
  </si>
  <si>
    <t>Правовое воспитание</t>
  </si>
  <si>
    <r>
      <t>1</t>
    </r>
    <r>
      <rPr>
        <b/>
        <sz val="11.5"/>
        <color rgb="FF000000"/>
        <rFont val="Times New Roman"/>
        <family val="1"/>
        <charset val="204"/>
      </rPr>
      <t>.Беседа</t>
    </r>
    <r>
      <rPr>
        <sz val="11.5"/>
        <color rgb="FF000000"/>
        <rFont val="Times New Roman"/>
        <family val="1"/>
        <charset val="204"/>
      </rPr>
      <t xml:space="preserve"> по изучению УК РФ «Преступления против несовершеннолетних"</t>
    </r>
  </si>
  <si>
    <r>
      <t xml:space="preserve">2. </t>
    </r>
    <r>
      <rPr>
        <b/>
        <sz val="11.5"/>
        <color rgb="FF000000"/>
        <rFont val="Times New Roman"/>
        <family val="1"/>
        <charset val="204"/>
      </rPr>
      <t>Встреча-беседа</t>
    </r>
    <r>
      <rPr>
        <sz val="11.5"/>
        <color rgb="FF000000"/>
        <rFont val="Times New Roman"/>
        <family val="1"/>
        <charset val="204"/>
      </rPr>
      <t xml:space="preserve"> с инспектором ПДН</t>
    </r>
  </si>
  <si>
    <r>
      <t>3.</t>
    </r>
    <r>
      <rPr>
        <b/>
        <sz val="11.5"/>
        <color rgb="FF000000"/>
        <rFont val="Times New Roman"/>
        <family val="1"/>
        <charset val="204"/>
      </rPr>
      <t xml:space="preserve"> Беседа</t>
    </r>
    <r>
      <rPr>
        <sz val="11.5"/>
        <color rgb="FF000000"/>
        <rFont val="Times New Roman"/>
        <family val="1"/>
        <charset val="204"/>
      </rPr>
      <t xml:space="preserve"> «УК РФ»</t>
    </r>
  </si>
  <si>
    <r>
      <t xml:space="preserve">4. </t>
    </r>
    <r>
      <rPr>
        <b/>
        <sz val="11.5"/>
        <color rgb="FF000000"/>
        <rFont val="Times New Roman"/>
        <family val="1"/>
        <charset val="204"/>
      </rPr>
      <t xml:space="preserve">Беседа </t>
    </r>
    <r>
      <rPr>
        <sz val="11.5"/>
        <color rgb="FF000000"/>
        <rFont val="Times New Roman"/>
        <family val="1"/>
        <charset val="204"/>
      </rPr>
      <t>«Профилактика самовольных уходов из дома»</t>
    </r>
  </si>
  <si>
    <r>
      <t xml:space="preserve">5. </t>
    </r>
    <r>
      <rPr>
        <b/>
        <sz val="11.5"/>
        <color rgb="FF000000"/>
        <rFont val="Times New Roman"/>
        <family val="1"/>
        <charset val="204"/>
      </rPr>
      <t>Устный журнал</t>
    </r>
    <r>
      <rPr>
        <sz val="11.5"/>
        <color rgb="FF000000"/>
        <rFont val="Times New Roman"/>
        <family val="1"/>
        <charset val="204"/>
      </rPr>
      <t xml:space="preserve"> «Человек и закон»</t>
    </r>
  </si>
  <si>
    <t>Физкультурно-оздоровительное воспитание</t>
  </si>
  <si>
    <r>
      <t xml:space="preserve">1. </t>
    </r>
    <r>
      <rPr>
        <b/>
        <sz val="11.5"/>
        <color rgb="FF000000"/>
        <rFont val="Times New Roman"/>
        <family val="1"/>
        <charset val="204"/>
      </rPr>
      <t>Турниры:</t>
    </r>
  </si>
  <si>
    <t>-по настольному теннису</t>
  </si>
  <si>
    <t>-«Русский силомер»</t>
  </si>
  <si>
    <t>-по шашкам и шахматам</t>
  </si>
  <si>
    <t>-по футболу «Кожаный мяч»</t>
  </si>
  <si>
    <t>-по армреслингу</t>
  </si>
  <si>
    <r>
      <t xml:space="preserve">2. </t>
    </r>
    <r>
      <rPr>
        <b/>
        <sz val="11.5"/>
        <color rgb="FF000000"/>
        <rFont val="Times New Roman"/>
        <family val="1"/>
        <charset val="204"/>
      </rPr>
      <t>Легкоатлетическая эстафета</t>
    </r>
  </si>
  <si>
    <r>
      <t xml:space="preserve">3. </t>
    </r>
    <r>
      <rPr>
        <b/>
        <sz val="11.5"/>
        <color rgb="FF000000"/>
        <rFont val="Times New Roman"/>
        <family val="1"/>
        <charset val="204"/>
      </rPr>
      <t>Состязания</t>
    </r>
    <r>
      <rPr>
        <sz val="11.5"/>
        <color rgb="FF000000"/>
        <rFont val="Times New Roman"/>
        <family val="1"/>
        <charset val="204"/>
      </rPr>
      <t xml:space="preserve"> на празднике Масленицы</t>
    </r>
  </si>
  <si>
    <r>
      <t xml:space="preserve">4. Спортивный </t>
    </r>
    <r>
      <rPr>
        <b/>
        <sz val="11.5"/>
        <color rgb="FF000000"/>
        <rFont val="Times New Roman"/>
        <family val="1"/>
        <charset val="204"/>
      </rPr>
      <t>квест</t>
    </r>
    <r>
      <rPr>
        <sz val="11.5"/>
        <color rgb="FF000000"/>
        <rFont val="Times New Roman"/>
        <family val="1"/>
        <charset val="204"/>
      </rPr>
      <t xml:space="preserve"> «Счастливый случай»</t>
    </r>
  </si>
  <si>
    <r>
      <t>5.</t>
    </r>
    <r>
      <rPr>
        <b/>
        <sz val="11.5"/>
        <color rgb="FF000000"/>
        <rFont val="Times New Roman"/>
        <family val="1"/>
        <charset val="204"/>
      </rPr>
      <t>Конкурс</t>
    </r>
    <r>
      <rPr>
        <sz val="11.5"/>
        <color rgb="FF000000"/>
        <rFont val="Times New Roman"/>
        <family val="1"/>
        <charset val="204"/>
      </rPr>
      <t xml:space="preserve"> агитбригад «Мы выбираем ЗОЖ»</t>
    </r>
  </si>
  <si>
    <r>
      <t xml:space="preserve">6. </t>
    </r>
    <r>
      <rPr>
        <b/>
        <sz val="11.5"/>
        <color rgb="FF000000"/>
        <rFont val="Times New Roman"/>
        <family val="1"/>
        <charset val="204"/>
      </rPr>
      <t>Онлайн-уроки:</t>
    </r>
  </si>
  <si>
    <t>- День спорта на благо развития  и мира</t>
  </si>
  <si>
    <t>- Международный день числа ПИ</t>
  </si>
  <si>
    <t>-Зимние виды спорта</t>
  </si>
  <si>
    <t>- Час кода</t>
  </si>
  <si>
    <r>
      <t xml:space="preserve">7. Работа </t>
    </r>
    <r>
      <rPr>
        <b/>
        <sz val="11.5"/>
        <color rgb="FF000000"/>
        <rFont val="Times New Roman"/>
        <family val="1"/>
        <charset val="204"/>
      </rPr>
      <t>фотозоны</t>
    </r>
    <r>
      <rPr>
        <sz val="11.5"/>
        <color rgb="FF000000"/>
        <rFont val="Times New Roman"/>
        <family val="1"/>
        <charset val="204"/>
      </rPr>
      <t xml:space="preserve"> «В гостях у Айболита»</t>
    </r>
  </si>
  <si>
    <r>
      <t xml:space="preserve">8. </t>
    </r>
    <r>
      <rPr>
        <b/>
        <sz val="11.5"/>
        <color rgb="FF000000"/>
        <rFont val="Times New Roman"/>
        <family val="1"/>
        <charset val="204"/>
      </rPr>
      <t>Мини=выставка</t>
    </r>
    <r>
      <rPr>
        <sz val="11.5"/>
        <color rgb="FF000000"/>
        <rFont val="Times New Roman"/>
        <family val="1"/>
        <charset val="204"/>
      </rPr>
      <t xml:space="preserve"> «Что мы знаем о СПИДе»</t>
    </r>
  </si>
  <si>
    <t>Духовно-нравственное воспитание</t>
  </si>
  <si>
    <r>
      <t xml:space="preserve">1.Новогодний </t>
    </r>
    <r>
      <rPr>
        <b/>
        <sz val="11.5"/>
        <color rgb="FF000000"/>
        <rFont val="Times New Roman"/>
        <family val="1"/>
        <charset val="204"/>
      </rPr>
      <t>праздник</t>
    </r>
    <r>
      <rPr>
        <sz val="11.5"/>
        <color rgb="FF000000"/>
        <rFont val="Times New Roman"/>
        <family val="1"/>
        <charset val="204"/>
      </rPr>
      <t xml:space="preserve"> «В гостях у деда Мороза и Снегурочки»</t>
    </r>
  </si>
  <si>
    <r>
      <t xml:space="preserve">2. </t>
    </r>
    <r>
      <rPr>
        <b/>
        <sz val="11.5"/>
        <color rgb="FF000000"/>
        <rFont val="Times New Roman"/>
        <family val="1"/>
        <charset val="204"/>
      </rPr>
      <t xml:space="preserve">Конкурс </t>
    </r>
    <r>
      <rPr>
        <sz val="11.5"/>
        <color rgb="FF000000"/>
        <rFont val="Times New Roman"/>
        <family val="1"/>
        <charset val="204"/>
      </rPr>
      <t>новогоднего оформления комнат «Новогодний серпантин»</t>
    </r>
  </si>
  <si>
    <r>
      <t>3.</t>
    </r>
    <r>
      <rPr>
        <b/>
        <sz val="11.5"/>
        <color rgb="FF000000"/>
        <rFont val="Times New Roman"/>
        <family val="1"/>
        <charset val="204"/>
      </rPr>
      <t>Конкурс</t>
    </r>
    <r>
      <rPr>
        <sz val="11.5"/>
        <color rgb="FF000000"/>
        <rFont val="Times New Roman"/>
        <family val="1"/>
        <charset val="204"/>
      </rPr>
      <t xml:space="preserve"> военных песен и стихов «Кто сказал, что на войне песня не нужна»</t>
    </r>
  </si>
  <si>
    <r>
      <t>4.</t>
    </r>
    <r>
      <rPr>
        <b/>
        <sz val="11.5"/>
        <color rgb="FF000000"/>
        <rFont val="Times New Roman"/>
        <family val="1"/>
        <charset val="204"/>
      </rPr>
      <t>Поздравления</t>
    </r>
    <r>
      <rPr>
        <sz val="11.5"/>
        <color rgb="FF000000"/>
        <rFont val="Times New Roman"/>
        <family val="1"/>
        <charset val="204"/>
      </rPr>
      <t xml:space="preserve"> с праздниками </t>
    </r>
  </si>
  <si>
    <r>
      <t xml:space="preserve">5. </t>
    </r>
    <r>
      <rPr>
        <b/>
        <sz val="11.5"/>
        <color rgb="FF000000"/>
        <rFont val="Times New Roman"/>
        <family val="1"/>
        <charset val="204"/>
      </rPr>
      <t>Конкурс</t>
    </r>
    <r>
      <rPr>
        <sz val="11.5"/>
        <color rgb="FF000000"/>
        <rFont val="Times New Roman"/>
        <family val="1"/>
        <charset val="204"/>
      </rPr>
      <t xml:space="preserve"> танца «Привет, Весна!»</t>
    </r>
  </si>
  <si>
    <r>
      <t xml:space="preserve">6. </t>
    </r>
    <r>
      <rPr>
        <b/>
        <sz val="11.5"/>
        <color rgb="FF000000"/>
        <rFont val="Times New Roman"/>
        <family val="1"/>
        <charset val="204"/>
      </rPr>
      <t xml:space="preserve">Праздник </t>
    </r>
    <r>
      <rPr>
        <sz val="11.5"/>
        <color rgb="FF000000"/>
        <rFont val="Times New Roman"/>
        <family val="1"/>
        <charset val="204"/>
      </rPr>
      <t>Масленицы</t>
    </r>
  </si>
  <si>
    <r>
      <t xml:space="preserve">7. </t>
    </r>
    <r>
      <rPr>
        <b/>
        <sz val="11.5"/>
        <color rgb="FF000000"/>
        <rFont val="Times New Roman"/>
        <family val="1"/>
        <charset val="204"/>
      </rPr>
      <t>Военно-спортивная игра</t>
    </r>
    <r>
      <rPr>
        <sz val="11.5"/>
        <color rgb="FF000000"/>
        <rFont val="Times New Roman"/>
        <family val="1"/>
        <charset val="204"/>
      </rPr>
      <t xml:space="preserve"> «День призывника»</t>
    </r>
  </si>
  <si>
    <r>
      <t xml:space="preserve">8. Участие в городском творческом </t>
    </r>
    <r>
      <rPr>
        <b/>
        <sz val="11.5"/>
        <color rgb="FF000000"/>
        <rFont val="Times New Roman"/>
        <family val="1"/>
        <charset val="204"/>
      </rPr>
      <t xml:space="preserve">конкурсе </t>
    </r>
    <r>
      <rPr>
        <sz val="11.5"/>
        <color rgb="FF000000"/>
        <rFont val="Times New Roman"/>
        <family val="1"/>
        <charset val="204"/>
      </rPr>
      <t>«Поэтический дебют»</t>
    </r>
  </si>
  <si>
    <r>
      <t xml:space="preserve">9. Всероссийский </t>
    </r>
    <r>
      <rPr>
        <b/>
        <sz val="11.5"/>
        <color rgb="FF000000"/>
        <rFont val="Times New Roman"/>
        <family val="1"/>
        <charset val="204"/>
      </rPr>
      <t>конкурс</t>
    </r>
    <r>
      <rPr>
        <sz val="11.5"/>
        <color rgb="FF000000"/>
        <rFont val="Times New Roman"/>
        <family val="1"/>
        <charset val="204"/>
      </rPr>
      <t xml:space="preserve">  «Сын России», посвященный первому полету человека в космос</t>
    </r>
  </si>
  <si>
    <r>
      <t xml:space="preserve">10. Выход в </t>
    </r>
    <r>
      <rPr>
        <b/>
        <sz val="11.5"/>
        <color rgb="FF000000"/>
        <rFont val="Times New Roman"/>
        <family val="1"/>
        <charset val="204"/>
      </rPr>
      <t>театр</t>
    </r>
    <r>
      <rPr>
        <sz val="11.5"/>
        <color rgb="FF000000"/>
        <rFont val="Times New Roman"/>
        <family val="1"/>
        <charset val="204"/>
      </rPr>
      <t xml:space="preserve"> на оперету «Сильва»</t>
    </r>
  </si>
  <si>
    <t>Положение о стипендиальном обеспечении студентов</t>
  </si>
  <si>
    <t>Првила внутреннего распорядка для студентов</t>
  </si>
  <si>
    <t>Положение о старосте группы</t>
  </si>
  <si>
    <t>Положение о студенческом общежитии КОГПОБУ "Кировский авиационный техникум"</t>
  </si>
  <si>
    <t>Положение о наставничестве</t>
  </si>
  <si>
    <t xml:space="preserve">Порядок межведомственного взаимодействия по вопросам выявления, предупреждения и устранения нарушений прав и законных интересов несовершеннолетних </t>
  </si>
  <si>
    <t xml:space="preserve">Порядок межведомственного взаимодействия по выявлению несовершеннолетних, склонных к потреблению наркотических средств и психотропных веществ, и проведению с ними профилактической работы </t>
  </si>
  <si>
    <t xml:space="preserve">Порядок взаимодействия педагогических работников КОГПОБУ «Кировский авиационный техникум» с учреждениями системы профилактики безнадзорности и правонарушений несовершеннолетних, а также иных организаций по вопросам осуществления профилактики самовольных уходов детей из семей, техникума и общежития , содействию их розыска, а также проведения социально-реабилитационной работы с детьми  </t>
  </si>
  <si>
    <t>Программа воспитательной деятельности в КОГПОБУ "Кировский авиационный техникум" на 2019-2023 г.г.</t>
  </si>
  <si>
    <t xml:space="preserve">Проект «Адаптация» </t>
  </si>
  <si>
    <t>Цикл мероприятий «Знакомство с техникумом»</t>
  </si>
  <si>
    <t>Проект "Здоровый образ жизни"</t>
  </si>
  <si>
    <t>«Мы против наркотиков» с участием специалистов МКУ ОПМК «Перекресток» Клуб «Альтаир»</t>
  </si>
  <si>
    <t>беседы «Профилактика правонарушений и преступлений» с участием инспектора ПДН</t>
  </si>
  <si>
    <t>социально-психологическое тестирование</t>
  </si>
  <si>
    <t>Классный час «Не оборви свою песню» (в библиотеке им. А. С. Пушкина)</t>
  </si>
  <si>
    <t>участие в эко - проекте «Сдай батарейку – спаси природу»</t>
  </si>
  <si>
    <t>Проект «Гражданско-патриотическое воспитание»</t>
  </si>
  <si>
    <t>классные часы и тематические уроки «Час против террора» (1-4 курсы)</t>
  </si>
  <si>
    <t>анкетирование «Об отношении граждан к проявлениям экстремизма в современном обществе» (1 курс)</t>
  </si>
  <si>
    <t>урок «Поведение при угрозе возникновения теракта»</t>
  </si>
  <si>
    <t>учебная тренировка «Эвакуация в образовательном учреждении, связанная с обнаружением неизвестного предмета, похожее на взрывное устройство»</t>
  </si>
  <si>
    <t>Классный час «Завербованные смертью»</t>
  </si>
  <si>
    <t>Классный час «Ленинградский день Победы»</t>
  </si>
  <si>
    <t>Выставки в библиотеке КАТ «День воинской славы России», «День Победы», «День славянской письменности и культуры», «День России»</t>
  </si>
  <si>
    <t>Проект «Финансовая грамотность»</t>
  </si>
  <si>
    <t>Работа с родителями обучающихся</t>
  </si>
  <si>
    <t>Общетехникумовские родительские собрания с освещением вопросов профилактики асоциального поведения в молодёжной среде (знакомство с нормативными документами; информирование родителей о влиянии социальных сетей на нравственное воспитание личности, профилактика Интернет-рисков и угроз жизни подростка; об ответственности родителей за жизнь и здоровье несовершеннолетних).</t>
  </si>
  <si>
    <t>Работа с пед. кадрами</t>
  </si>
  <si>
    <t>Методические объединения:</t>
  </si>
  <si>
    <t>- обучающий семинар по проведению диагностики студентов;</t>
  </si>
  <si>
    <t>- внедрение новых проектов воспитательной деятельности КАТ;</t>
  </si>
  <si>
    <t xml:space="preserve"> - адаптация студентов 1 – х курсов;</t>
  </si>
  <si>
    <t>- профилактика асоциальных проявлений в молодёжной среде;</t>
  </si>
  <si>
    <t>- роль классного руководителя  в воспитании законопослушного гражданина. Работа с семьёй;</t>
  </si>
  <si>
    <t>- проведение консультаций по вопросам психологического сопровождения.</t>
  </si>
  <si>
    <t>ПДН ОП№1 УМВД России по городу Кирову</t>
  </si>
  <si>
    <t>Прокуратура Октябрьского района г. Кирова</t>
  </si>
  <si>
    <t>ГИБДД</t>
  </si>
  <si>
    <t>ФГКУ «УВО ВНГ России по Кировской области»</t>
  </si>
  <si>
    <t>- Профилактика правонарушений и преступлений среди несовершеннолетних.</t>
  </si>
  <si>
    <t>- Противодействие экстремизму и терроризму в современном мире;</t>
  </si>
  <si>
    <t>- Последствия употребления наркотических средств и психоактивных веществ;</t>
  </si>
  <si>
    <t>- Опасные игры в интернете; Ответственность несовершеннолетних лиц за употребление алкоголя;</t>
  </si>
  <si>
    <t>- Мошенничество.</t>
  </si>
  <si>
    <t>- Ловушки на дороге. Пешеходы.</t>
  </si>
  <si>
    <t>- Профилактика правонарушений и преступлений среди несовершеннолетних</t>
  </si>
  <si>
    <t>243/25%</t>
  </si>
  <si>
    <t>Участие в молодежном проекте «Открытая встреча» по профилактике наркомании: обучение лекторов, проведение беседы «Сохрани СВЕТ в своей жизни»</t>
  </si>
  <si>
    <t>125/13,2%</t>
  </si>
  <si>
    <t>189/19,5%</t>
  </si>
  <si>
    <t>Профилактика употребления алкоголя «История одного обмана» с участием специалиста регионального отделения Всероссийской Общественной организации «Общее дело»</t>
  </si>
  <si>
    <t>27/2,9%</t>
  </si>
  <si>
    <t>650/81,3%</t>
  </si>
  <si>
    <t>Участие в акции «Мой статус», с участием  специалистов Центра по профилактике и борьбе со СПИДом КОГБУЗ «Инфекционная клиническая больница провели тестирование студентов на ВИЧ- инфекцию: забор крови на исследование на антитела к ВИЧ</t>
  </si>
  <si>
    <t>117/12,4%</t>
  </si>
  <si>
    <t>беседы по профилактике ВИЧ-инфекции с участием волонтеров и специалистов СПИД-центра</t>
  </si>
  <si>
    <t>297/31,4%</t>
  </si>
  <si>
    <t xml:space="preserve"> Классный час «Бросить курить никогда не поздно» (в библиотеке им. А. С. Пушкина)</t>
  </si>
  <si>
    <t>27/2.9%</t>
  </si>
  <si>
    <t>25/2,6%</t>
  </si>
  <si>
    <t>Беседа «Профилактика употребления  энергетических напитков» с участием волонтеров медицинского университета</t>
  </si>
  <si>
    <t>54/5,7%</t>
  </si>
  <si>
    <t>Классные часы «Четыре ключа к успеху» с участием специалиста регионального отделения Всероссийской Общественной организации «Общее дело»</t>
  </si>
  <si>
    <t>185/19,6%</t>
  </si>
  <si>
    <t xml:space="preserve">Беседа «Разговор о любви: укрепление семейных ценностей, профилактика ранних половых связей» с участием специалиста Центра защиты материнства и детства «Моя семья» </t>
  </si>
  <si>
    <t>364/38,4%</t>
  </si>
  <si>
    <t>410/43,3%</t>
  </si>
  <si>
    <t>970/100%</t>
  </si>
  <si>
    <t xml:space="preserve">беседы с участием старшего помощника прокурора Октябрьского района города Кирова И.С. Варнина «Терроризм, экстремизм в молодежной среде», «Профилактика мошенничества»,
«Ответственность за незаконный оборот и потребление наркотиков» </t>
  </si>
  <si>
    <r>
      <t>классные часы с с участием старшего помощника прокурора Октябрьского района города Кирова И.С. Варнина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«Разьяснение норм законодательства, прав и обязанностей»</t>
    </r>
  </si>
  <si>
    <t>53/5,3%</t>
  </si>
  <si>
    <t>классный час «Какой мир ты выбираешь? Терроризм и деструктивные организации. Терроризму нет»» с участием специалиста МКУ «Объединение подростковых молодежных клубов «Перекресток» Клуба «Альтаир»</t>
  </si>
  <si>
    <t>Skillcity.ru
Виды интернет-мошенничества с участием Барамзиной Ю.В., Кокорина А.В.</t>
  </si>
  <si>
    <t>Встреча с воинами-интернационалистами в библиотеке им. А.С. Пушкина</t>
  </si>
  <si>
    <t>48/5,07%</t>
  </si>
  <si>
    <t>Беседа «Великая Отечественная война» в библиотеке им. А.С. Пушкина</t>
  </si>
  <si>
    <t>Беседа «1418 дней войны» в библиотеке им. А.С. Пушкина</t>
  </si>
  <si>
    <t xml:space="preserve">«Борьба с диверсантами Кировской области»: встреча с режиссёром ГТРК «Вятка» А. Фоминых </t>
  </si>
  <si>
    <t>Беседа «Воины-интернационалисты Кировской области»  с А. Фоминых</t>
  </si>
  <si>
    <t>50/5,3%</t>
  </si>
  <si>
    <t>Беседа «Неизвестные герои Великой отечественной войны. Наш земляк-Яков Падерин» с участием А. Фоминых</t>
  </si>
  <si>
    <t>Беседа «Военные училища Кировской области» с участием А. Фоминых</t>
  </si>
  <si>
    <t xml:space="preserve"> «Археологические раскопки в Кировской области. Клады» с участием А. Фоминых</t>
  </si>
  <si>
    <t>135/14,3%</t>
  </si>
  <si>
    <t>«Город госпиталей» с участием А. Фоминых</t>
  </si>
  <si>
    <t>184/19,5%</t>
  </si>
  <si>
    <t>«Дети войны» с участием А. Фоминых</t>
  </si>
  <si>
    <t>156/16,5%</t>
  </si>
  <si>
    <t>Классные часы «День пожарной охраны. 35-лет со дня аварии на Чернобыльской АЭС.
Празднование Дня Победы в Великой Отечественной войне»</t>
  </si>
  <si>
    <t>700/74%</t>
  </si>
  <si>
    <t>Просмотр фильма о жизни и победах А.В. Суворова «Суворов. Штурм Измаила», «Суворов. Альпы.200 лет спустя»</t>
  </si>
  <si>
    <t>475/50%</t>
  </si>
  <si>
    <t>Просмотр фильма «Подольские курсанты»</t>
  </si>
  <si>
    <t>946/100%</t>
  </si>
  <si>
    <t>Урок мужества с участием Савиных В. П., дважды Героя Советского Союза (в дистанционном формате)</t>
  </si>
  <si>
    <t>132/13%</t>
  </si>
  <si>
    <t>Выставка к Дню России «Я горжусь тобой, страна!» в библиотеке техникума</t>
  </si>
  <si>
    <t>Выставка по профилактике терроризма в библиотеке техникума</t>
  </si>
  <si>
    <t>Выставки «Вятский край», «2021-год науки и техники»</t>
  </si>
  <si>
    <t>«Межличностные отношения» в библиотеке им. А.С. Пушкина</t>
  </si>
  <si>
    <t>«Речевой этикет» в библиотеке им. А.С. Пушкина</t>
  </si>
  <si>
    <r>
      <t xml:space="preserve">«Будь человеком!» </t>
    </r>
    <r>
      <rPr>
        <sz val="12"/>
        <color theme="1"/>
        <rFont val="Times New Roman"/>
        <family val="1"/>
        <charset val="204"/>
      </rPr>
      <t>в библиотеке им. А.С. Пушкина</t>
    </r>
  </si>
  <si>
    <t>Пушкин А.С., знакомство с библиотекой</t>
  </si>
  <si>
    <t>Встреча с писательницей Юрловой Ольгой Леонидовной в библиотеке им. А.С. Пушкина</t>
  </si>
  <si>
    <r>
      <t>«Рождество в Европе»</t>
    </r>
    <r>
      <rPr>
        <sz val="12"/>
        <color theme="1"/>
        <rFont val="Times New Roman"/>
        <family val="1"/>
        <charset val="204"/>
      </rPr>
      <t xml:space="preserve"> в библиотеке им. А.С. Пушкина</t>
    </r>
    <r>
      <rPr>
        <sz val="11"/>
        <color theme="1"/>
        <rFont val="Times New Roman"/>
        <family val="1"/>
        <charset val="204"/>
      </rPr>
      <t xml:space="preserve"> </t>
    </r>
  </si>
  <si>
    <t>Встреча с выпускниками техникума, курсантами Воронежской военно-воздушной академии. Просмотр фильма об академии</t>
  </si>
  <si>
    <t>Всероссийский урок Сады Победы</t>
  </si>
  <si>
    <t>Единый урок по гражданской обороне</t>
  </si>
  <si>
    <t xml:space="preserve">Встреча с представителем ГИБДД. «Ловушки на дороге. Пешеходы» </t>
  </si>
  <si>
    <t>Росгвардия: структура, деятельность. Учебные заведения</t>
  </si>
  <si>
    <t>«Огонь ошибок не прощает» в библиотеке им. А.С. Пушкина</t>
  </si>
  <si>
    <t>507/53,6%</t>
  </si>
  <si>
    <t>115/12,2%</t>
  </si>
  <si>
    <t>75/7,9%</t>
  </si>
  <si>
    <t>72/7,6%</t>
  </si>
  <si>
    <t>430/45,5%</t>
  </si>
  <si>
    <t>268/28,3%</t>
  </si>
  <si>
    <t>315/33,2%</t>
  </si>
  <si>
    <t>96/10,1%</t>
  </si>
  <si>
    <t>245/26%</t>
  </si>
  <si>
    <t>Беседы с участием волонтеров техникума
 «Ж/Д пути», «Соблюдение ПДД»</t>
  </si>
  <si>
    <t>Финансовая грамотность.
Брокерский счет с участием специалистов Сбербанка</t>
  </si>
  <si>
    <t>264\285</t>
  </si>
  <si>
    <t>Поздравление от Сбербанка с днем студента. Бесплатные сервисы от Банка, промокоды и акционные предложения от партнеров (ОККО, Сбермобайл, Delivery Club, Сберзвук и другие) с участием специалистов Сбербанка</t>
  </si>
  <si>
    <t>54\5.75</t>
  </si>
  <si>
    <t>39/100%</t>
  </si>
  <si>
    <t>Целоусов А.А.  -  победитель конкурса на получение стипендии Кировской областной организации Профсоюза работников народного образования и науки РФ для студентов образовательных организаций высшего и профессионального образования;
  лауреат конкурса «Студент года-2020» в номинации «Лидер ССУ»; призер Областного конкурса среди студентовобразовательных организаций СПО "Студенческий лидер - 2021"</t>
  </si>
  <si>
    <t>Титова А.К. - победитель конкурса «Мисс студенчество-2021» среди учебных заведений, входящих в состав Студенческого координационного совета Кировской области; лауреат конкурса «Студент года» в номинации «Культура и искусство»; призер Областного конкурса среди студентовобразовательных организаций СПО "Студенческий лидер - 2021"</t>
  </si>
  <si>
    <t xml:space="preserve">Кабаев С.В. - лауреат конкурса «Студент года-2020» в номинации «Интеллектуальный потенциал». </t>
  </si>
  <si>
    <t>Казакова П.С. - лауреат конкурса «Студент года» в номинации «Культура и искусство».</t>
  </si>
  <si>
    <t>Ахметова М.М. - аттестованный лектор молодежного профилактического проекта «Открытая встреча»</t>
  </si>
  <si>
    <t>Мовеев М.А. - победитель конкурса «Студент года-2020» в номинации «Интеллектуальный потенциал».</t>
  </si>
  <si>
    <t xml:space="preserve">Глушкова А.А. - аттестованный лектор молодежного профилактического проекта «Открытая встреча».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</si>
</sst>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3" tint="0.3999755851924192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/>
    <xf numFmtId="0" fontId="2" fillId="0" borderId="0" xfId="1" applyBorder="1"/>
    <xf numFmtId="0" fontId="0" fillId="0" borderId="5" xfId="0" applyBorder="1"/>
    <xf numFmtId="0" fontId="4" fillId="2" borderId="0" xfId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1" xfId="1" applyFont="1" applyFill="1" applyBorder="1" applyAlignment="1">
      <alignment horizontal="left" wrapText="1" inden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3" xfId="0" applyFont="1" applyBorder="1"/>
    <xf numFmtId="0" fontId="6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2" borderId="9" xfId="1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/>
    <xf numFmtId="1" fontId="8" fillId="0" borderId="1" xfId="0" applyNumberFormat="1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/>
    <xf numFmtId="1" fontId="8" fillId="0" borderId="0" xfId="0" applyNumberFormat="1" applyFont="1" applyFill="1" applyBorder="1"/>
    <xf numFmtId="1" fontId="8" fillId="0" borderId="0" xfId="0" applyNumberFormat="1" applyFont="1" applyBorder="1"/>
    <xf numFmtId="0" fontId="8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1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7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20" fillId="2" borderId="0" xfId="1" applyFont="1" applyFill="1" applyBorder="1"/>
    <xf numFmtId="0" fontId="19" fillId="2" borderId="0" xfId="0" applyFont="1" applyFill="1"/>
    <xf numFmtId="0" fontId="19" fillId="2" borderId="0" xfId="0" applyFont="1" applyFill="1" applyBorder="1"/>
    <xf numFmtId="9" fontId="19" fillId="2" borderId="0" xfId="0" applyNumberFormat="1" applyFont="1" applyFill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"/>
  <sheetViews>
    <sheetView workbookViewId="0">
      <selection sqref="A1:H5"/>
    </sheetView>
  </sheetViews>
  <sheetFormatPr defaultRowHeight="15" x14ac:dyDescent="0.25"/>
  <cols>
    <col min="1" max="1" width="21.7109375" customWidth="1"/>
    <col min="2" max="2" width="32.42578125" customWidth="1"/>
    <col min="3" max="3" width="21.7109375" customWidth="1"/>
    <col min="4" max="4" width="24.140625" customWidth="1"/>
    <col min="5" max="5" width="21.42578125" customWidth="1"/>
    <col min="6" max="6" width="20.5703125" customWidth="1"/>
    <col min="7" max="7" width="19" customWidth="1"/>
    <col min="8" max="8" width="28.7109375" customWidth="1"/>
  </cols>
  <sheetData>
    <row r="2" spans="1:8" s="7" customFormat="1" ht="24" customHeight="1" x14ac:dyDescent="0.25">
      <c r="A2" s="170" t="s">
        <v>0</v>
      </c>
      <c r="B2" s="168" t="s">
        <v>116</v>
      </c>
      <c r="C2" s="168"/>
      <c r="D2" s="168"/>
      <c r="E2" s="168"/>
      <c r="F2" s="168"/>
      <c r="G2" s="169" t="s">
        <v>214</v>
      </c>
      <c r="H2" s="170" t="s">
        <v>217</v>
      </c>
    </row>
    <row r="3" spans="1:8" s="7" customFormat="1" ht="63" x14ac:dyDescent="0.25">
      <c r="A3" s="171"/>
      <c r="B3" s="8" t="s">
        <v>209</v>
      </c>
      <c r="C3" s="8" t="s">
        <v>210</v>
      </c>
      <c r="D3" s="8" t="s">
        <v>211</v>
      </c>
      <c r="E3" s="9" t="s">
        <v>212</v>
      </c>
      <c r="F3" s="9" t="s">
        <v>213</v>
      </c>
      <c r="G3" s="169"/>
      <c r="H3" s="172"/>
    </row>
    <row r="4" spans="1:8" s="7" customFormat="1" ht="15.75" x14ac:dyDescent="0.25">
      <c r="A4" s="172"/>
      <c r="B4" s="8" t="s">
        <v>44</v>
      </c>
      <c r="C4" s="8" t="s">
        <v>44</v>
      </c>
      <c r="D4" s="8" t="s">
        <v>44</v>
      </c>
      <c r="E4" s="8" t="s">
        <v>44</v>
      </c>
      <c r="F4" s="8" t="s">
        <v>44</v>
      </c>
      <c r="G4" s="8" t="s">
        <v>44</v>
      </c>
      <c r="H4" s="64" t="s">
        <v>150</v>
      </c>
    </row>
    <row r="5" spans="1:8" s="7" customFormat="1" ht="110.25" x14ac:dyDescent="0.25">
      <c r="A5" s="112" t="s">
        <v>248</v>
      </c>
      <c r="B5" s="103" t="s">
        <v>251</v>
      </c>
      <c r="C5" s="122" t="s">
        <v>249</v>
      </c>
      <c r="D5" s="103" t="s">
        <v>249</v>
      </c>
      <c r="E5" s="103" t="s">
        <v>249</v>
      </c>
      <c r="F5" s="103" t="s">
        <v>249</v>
      </c>
      <c r="G5" s="103" t="s">
        <v>249</v>
      </c>
      <c r="H5" s="103" t="s">
        <v>252</v>
      </c>
    </row>
  </sheetData>
  <mergeCells count="4">
    <mergeCell ref="B2:F2"/>
    <mergeCell ref="G2:G3"/>
    <mergeCell ref="A2:A4"/>
    <mergeCell ref="H2:H3"/>
  </mergeCell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"/>
  <sheetViews>
    <sheetView topLeftCell="V1" workbookViewId="0">
      <selection sqref="A1:AJ5"/>
    </sheetView>
  </sheetViews>
  <sheetFormatPr defaultRowHeight="15" x14ac:dyDescent="0.25"/>
  <cols>
    <col min="1" max="1" width="23.7109375" customWidth="1"/>
    <col min="2" max="2" width="12.42578125" customWidth="1"/>
    <col min="3" max="3" width="11.7109375" customWidth="1"/>
    <col min="4" max="4" width="12.140625" customWidth="1"/>
    <col min="5" max="5" width="12.7109375" customWidth="1"/>
    <col min="6" max="6" width="13.85546875" customWidth="1"/>
    <col min="16" max="16" width="15.85546875" customWidth="1"/>
    <col min="21" max="21" width="15.7109375" customWidth="1"/>
    <col min="26" max="26" width="16.140625" customWidth="1"/>
    <col min="31" max="31" width="15.42578125" customWidth="1"/>
    <col min="36" max="36" width="16" customWidth="1"/>
  </cols>
  <sheetData>
    <row r="1" spans="1:36" s="34" customFormat="1" ht="29.25" customHeight="1" x14ac:dyDescent="0.25">
      <c r="A1" s="201" t="s">
        <v>0</v>
      </c>
      <c r="B1" s="210" t="s">
        <v>68</v>
      </c>
      <c r="C1" s="211"/>
      <c r="D1" s="212"/>
      <c r="E1" s="212"/>
      <c r="F1" s="212"/>
      <c r="G1" s="168" t="s">
        <v>69</v>
      </c>
      <c r="H1" s="168"/>
      <c r="I1" s="168"/>
      <c r="J1" s="168"/>
      <c r="K1" s="168"/>
      <c r="L1" s="168" t="s">
        <v>61</v>
      </c>
      <c r="M1" s="168"/>
      <c r="N1" s="168"/>
      <c r="O1" s="168"/>
      <c r="P1" s="168"/>
      <c r="Q1" s="168" t="s">
        <v>62</v>
      </c>
      <c r="R1" s="168"/>
      <c r="S1" s="168"/>
      <c r="T1" s="168"/>
      <c r="U1" s="168"/>
      <c r="V1" s="168" t="s">
        <v>63</v>
      </c>
      <c r="W1" s="168"/>
      <c r="X1" s="168"/>
      <c r="Y1" s="168"/>
      <c r="Z1" s="168"/>
      <c r="AA1" s="169" t="s">
        <v>70</v>
      </c>
      <c r="AB1" s="169"/>
      <c r="AC1" s="169"/>
      <c r="AD1" s="169"/>
      <c r="AE1" s="169"/>
      <c r="AF1" s="169" t="s">
        <v>71</v>
      </c>
      <c r="AG1" s="169"/>
      <c r="AH1" s="169"/>
      <c r="AI1" s="169"/>
      <c r="AJ1" s="169"/>
    </row>
    <row r="2" spans="1:36" s="34" customFormat="1" ht="15.75" x14ac:dyDescent="0.25">
      <c r="A2" s="202"/>
      <c r="B2" s="215" t="s">
        <v>64</v>
      </c>
      <c r="C2" s="216" t="s">
        <v>65</v>
      </c>
      <c r="D2" s="213" t="s">
        <v>66</v>
      </c>
      <c r="E2" s="213" t="s">
        <v>67</v>
      </c>
      <c r="F2" s="213" t="s">
        <v>152</v>
      </c>
      <c r="G2" s="215" t="s">
        <v>64</v>
      </c>
      <c r="H2" s="216" t="s">
        <v>65</v>
      </c>
      <c r="I2" s="213" t="s">
        <v>66</v>
      </c>
      <c r="J2" s="213" t="s">
        <v>67</v>
      </c>
      <c r="K2" s="214" t="s">
        <v>152</v>
      </c>
      <c r="L2" s="215" t="s">
        <v>64</v>
      </c>
      <c r="M2" s="216" t="s">
        <v>65</v>
      </c>
      <c r="N2" s="213" t="s">
        <v>66</v>
      </c>
      <c r="O2" s="213" t="s">
        <v>67</v>
      </c>
      <c r="P2" s="213" t="s">
        <v>152</v>
      </c>
      <c r="Q2" s="215" t="s">
        <v>64</v>
      </c>
      <c r="R2" s="216" t="s">
        <v>65</v>
      </c>
      <c r="S2" s="213" t="s">
        <v>66</v>
      </c>
      <c r="T2" s="213" t="s">
        <v>67</v>
      </c>
      <c r="U2" s="213" t="s">
        <v>152</v>
      </c>
      <c r="V2" s="213" t="s">
        <v>64</v>
      </c>
      <c r="W2" s="216" t="s">
        <v>65</v>
      </c>
      <c r="X2" s="213" t="s">
        <v>66</v>
      </c>
      <c r="Y2" s="213" t="s">
        <v>67</v>
      </c>
      <c r="Z2" s="213" t="s">
        <v>152</v>
      </c>
      <c r="AA2" s="213" t="s">
        <v>64</v>
      </c>
      <c r="AB2" s="216" t="s">
        <v>65</v>
      </c>
      <c r="AC2" s="213" t="s">
        <v>66</v>
      </c>
      <c r="AD2" s="213" t="s">
        <v>67</v>
      </c>
      <c r="AE2" s="213" t="s">
        <v>152</v>
      </c>
      <c r="AF2" s="213" t="s">
        <v>64</v>
      </c>
      <c r="AG2" s="216" t="s">
        <v>65</v>
      </c>
      <c r="AH2" s="213" t="s">
        <v>66</v>
      </c>
      <c r="AI2" s="213" t="s">
        <v>67</v>
      </c>
      <c r="AJ2" s="213" t="s">
        <v>152</v>
      </c>
    </row>
    <row r="3" spans="1:36" s="34" customFormat="1" ht="84.75" customHeight="1" x14ac:dyDescent="0.25">
      <c r="A3" s="202"/>
      <c r="B3" s="215"/>
      <c r="C3" s="217"/>
      <c r="D3" s="213"/>
      <c r="E3" s="213"/>
      <c r="F3" s="213"/>
      <c r="G3" s="215"/>
      <c r="H3" s="217"/>
      <c r="I3" s="213"/>
      <c r="J3" s="213"/>
      <c r="K3" s="214"/>
      <c r="L3" s="215"/>
      <c r="M3" s="217"/>
      <c r="N3" s="213"/>
      <c r="O3" s="213"/>
      <c r="P3" s="213"/>
      <c r="Q3" s="215"/>
      <c r="R3" s="217"/>
      <c r="S3" s="213"/>
      <c r="T3" s="213"/>
      <c r="U3" s="213"/>
      <c r="V3" s="213"/>
      <c r="W3" s="217"/>
      <c r="X3" s="213"/>
      <c r="Y3" s="213"/>
      <c r="Z3" s="213"/>
      <c r="AA3" s="213"/>
      <c r="AB3" s="217"/>
      <c r="AC3" s="213"/>
      <c r="AD3" s="213"/>
      <c r="AE3" s="213"/>
      <c r="AF3" s="213"/>
      <c r="AG3" s="217"/>
      <c r="AH3" s="213"/>
      <c r="AI3" s="213"/>
      <c r="AJ3" s="213"/>
    </row>
    <row r="4" spans="1:36" s="34" customFormat="1" ht="21.2" customHeight="1" x14ac:dyDescent="0.25">
      <c r="A4" s="203"/>
      <c r="B4" s="39" t="s">
        <v>9</v>
      </c>
      <c r="C4" s="39" t="s">
        <v>9</v>
      </c>
      <c r="D4" s="39" t="s">
        <v>9</v>
      </c>
      <c r="E4" s="39" t="s">
        <v>9</v>
      </c>
      <c r="F4" s="40" t="s">
        <v>7</v>
      </c>
      <c r="G4" s="39" t="s">
        <v>9</v>
      </c>
      <c r="H4" s="39" t="s">
        <v>9</v>
      </c>
      <c r="I4" s="39" t="s">
        <v>9</v>
      </c>
      <c r="J4" s="39" t="s">
        <v>9</v>
      </c>
      <c r="K4" s="40" t="s">
        <v>7</v>
      </c>
      <c r="L4" s="39" t="s">
        <v>9</v>
      </c>
      <c r="M4" s="39" t="s">
        <v>9</v>
      </c>
      <c r="N4" s="39" t="s">
        <v>9</v>
      </c>
      <c r="O4" s="39" t="s">
        <v>9</v>
      </c>
      <c r="P4" s="40" t="s">
        <v>7</v>
      </c>
      <c r="Q4" s="39" t="s">
        <v>9</v>
      </c>
      <c r="R4" s="39" t="s">
        <v>9</v>
      </c>
      <c r="S4" s="39" t="s">
        <v>9</v>
      </c>
      <c r="T4" s="39" t="s">
        <v>9</v>
      </c>
      <c r="U4" s="40" t="s">
        <v>7</v>
      </c>
      <c r="V4" s="39" t="s">
        <v>9</v>
      </c>
      <c r="W4" s="39" t="s">
        <v>9</v>
      </c>
      <c r="X4" s="39" t="s">
        <v>9</v>
      </c>
      <c r="Y4" s="39" t="s">
        <v>9</v>
      </c>
      <c r="Z4" s="40" t="s">
        <v>7</v>
      </c>
      <c r="AA4" s="39" t="s">
        <v>9</v>
      </c>
      <c r="AB4" s="39" t="s">
        <v>9</v>
      </c>
      <c r="AC4" s="39" t="s">
        <v>9</v>
      </c>
      <c r="AD4" s="39" t="s">
        <v>9</v>
      </c>
      <c r="AE4" s="40" t="s">
        <v>7</v>
      </c>
      <c r="AF4" s="39" t="s">
        <v>9</v>
      </c>
      <c r="AG4" s="39" t="s">
        <v>9</v>
      </c>
      <c r="AH4" s="39" t="s">
        <v>9</v>
      </c>
      <c r="AI4" s="39" t="s">
        <v>9</v>
      </c>
      <c r="AJ4" s="40" t="s">
        <v>7</v>
      </c>
    </row>
    <row r="5" spans="1:36" s="127" customFormat="1" ht="63" x14ac:dyDescent="0.25">
      <c r="A5" s="126" t="s">
        <v>248</v>
      </c>
      <c r="B5" s="125">
        <v>1</v>
      </c>
      <c r="C5" s="125">
        <v>2</v>
      </c>
      <c r="D5" s="125">
        <v>2</v>
      </c>
      <c r="E5" s="125">
        <v>0</v>
      </c>
      <c r="F5" s="125">
        <v>0.5</v>
      </c>
      <c r="G5" s="125">
        <v>0</v>
      </c>
      <c r="H5" s="125">
        <v>0</v>
      </c>
      <c r="I5" s="125">
        <v>0</v>
      </c>
      <c r="J5" s="125">
        <v>0</v>
      </c>
      <c r="K5" s="125">
        <v>0</v>
      </c>
      <c r="L5" s="125">
        <v>0</v>
      </c>
      <c r="M5" s="125">
        <v>3</v>
      </c>
      <c r="N5" s="125">
        <v>7</v>
      </c>
      <c r="O5" s="125">
        <v>0</v>
      </c>
      <c r="P5" s="125">
        <v>0.8</v>
      </c>
      <c r="Q5" s="125">
        <v>0</v>
      </c>
      <c r="R5" s="125">
        <v>0</v>
      </c>
      <c r="S5" s="125">
        <v>0</v>
      </c>
      <c r="T5" s="125">
        <v>0</v>
      </c>
      <c r="U5" s="125">
        <v>0</v>
      </c>
      <c r="V5" s="125">
        <v>0</v>
      </c>
      <c r="W5" s="125">
        <v>0</v>
      </c>
      <c r="X5" s="125">
        <v>1</v>
      </c>
      <c r="Y5" s="125">
        <v>0</v>
      </c>
      <c r="Z5" s="125">
        <v>0.11</v>
      </c>
      <c r="AA5" s="125">
        <v>0</v>
      </c>
      <c r="AB5" s="125">
        <v>2</v>
      </c>
      <c r="AC5" s="125">
        <v>3</v>
      </c>
      <c r="AD5" s="125">
        <v>0</v>
      </c>
      <c r="AE5" s="125">
        <v>0.33</v>
      </c>
      <c r="AF5" s="125">
        <v>0</v>
      </c>
      <c r="AG5" s="125">
        <v>0</v>
      </c>
      <c r="AH5" s="125">
        <v>0</v>
      </c>
      <c r="AI5" s="125">
        <v>0</v>
      </c>
      <c r="AJ5" s="125">
        <v>0</v>
      </c>
    </row>
    <row r="9" spans="1:36" s="57" customFormat="1" ht="15.75" x14ac:dyDescent="0.25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</row>
  </sheetData>
  <mergeCells count="43">
    <mergeCell ref="V2:V3"/>
    <mergeCell ref="W2:W3"/>
    <mergeCell ref="AJ2:AJ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1:A4"/>
    <mergeCell ref="AA1:AE1"/>
    <mergeCell ref="AF1:AJ1"/>
    <mergeCell ref="B2:B3"/>
    <mergeCell ref="C2:C3"/>
    <mergeCell ref="D2:D3"/>
    <mergeCell ref="E2:E3"/>
    <mergeCell ref="F2:F3"/>
    <mergeCell ref="G2:G3"/>
    <mergeCell ref="H2:H3"/>
    <mergeCell ref="V1:Z1"/>
    <mergeCell ref="X2:X3"/>
    <mergeCell ref="M2:M3"/>
    <mergeCell ref="N2:N3"/>
    <mergeCell ref="O2:O3"/>
    <mergeCell ref="P2:P3"/>
    <mergeCell ref="B1:F1"/>
    <mergeCell ref="G1:K1"/>
    <mergeCell ref="L1:P1"/>
    <mergeCell ref="Q1:U1"/>
    <mergeCell ref="I2:I3"/>
    <mergeCell ref="J2:J3"/>
    <mergeCell ref="K2:K3"/>
    <mergeCell ref="L2:L3"/>
    <mergeCell ref="Q2:Q3"/>
    <mergeCell ref="R2:R3"/>
    <mergeCell ref="S2:S3"/>
    <mergeCell ref="T2:T3"/>
    <mergeCell ref="U2:U3"/>
  </mergeCells>
  <pageMargins left="0.70866141732283472" right="0.70866141732283472" top="0.74803149606299213" bottom="0.74803149606299213" header="0.31496062992125984" footer="0.31496062992125984"/>
  <pageSetup paperSize="9" scale="96" fitToWidth="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opLeftCell="O1" zoomScale="84" zoomScaleNormal="84" workbookViewId="0">
      <selection activeCell="A2" sqref="A2:W6"/>
    </sheetView>
  </sheetViews>
  <sheetFormatPr defaultRowHeight="15" x14ac:dyDescent="0.25"/>
  <cols>
    <col min="1" max="1" width="24.5703125" customWidth="1"/>
    <col min="2" max="4" width="19.140625" customWidth="1"/>
    <col min="5" max="7" width="17.5703125" customWidth="1"/>
    <col min="8" max="17" width="20" customWidth="1"/>
    <col min="18" max="18" width="18.7109375" customWidth="1"/>
    <col min="19" max="20" width="19.28515625" customWidth="1"/>
    <col min="21" max="21" width="18.7109375" customWidth="1"/>
    <col min="22" max="22" width="16.7109375" customWidth="1"/>
    <col min="23" max="23" width="20.7109375" customWidth="1"/>
  </cols>
  <sheetData>
    <row r="1" spans="1:23" ht="18.75" x14ac:dyDescent="0.3">
      <c r="A1" s="218" t="s">
        <v>72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s="15" customFormat="1" ht="33" customHeight="1" x14ac:dyDescent="0.25">
      <c r="A2" s="226" t="s">
        <v>0</v>
      </c>
      <c r="B2" s="223" t="s">
        <v>232</v>
      </c>
      <c r="C2" s="224"/>
      <c r="D2" s="224"/>
      <c r="E2" s="224"/>
      <c r="F2" s="225"/>
      <c r="G2" s="223" t="s">
        <v>79</v>
      </c>
      <c r="H2" s="224"/>
      <c r="I2" s="224"/>
      <c r="J2" s="224"/>
      <c r="K2" s="224"/>
      <c r="L2" s="224"/>
      <c r="M2" s="225"/>
      <c r="N2" s="229" t="s">
        <v>86</v>
      </c>
      <c r="O2" s="230"/>
      <c r="P2" s="230"/>
      <c r="Q2" s="231"/>
      <c r="R2" s="219" t="s">
        <v>233</v>
      </c>
      <c r="S2" s="221" t="s">
        <v>234</v>
      </c>
      <c r="T2" s="239" t="s">
        <v>235</v>
      </c>
      <c r="U2" s="240"/>
      <c r="V2" s="240"/>
      <c r="W2" s="241"/>
    </row>
    <row r="3" spans="1:23" s="15" customFormat="1" ht="103.7" customHeight="1" x14ac:dyDescent="0.25">
      <c r="A3" s="227"/>
      <c r="B3" s="220" t="s">
        <v>76</v>
      </c>
      <c r="C3" s="220" t="s">
        <v>80</v>
      </c>
      <c r="D3" s="220" t="s">
        <v>81</v>
      </c>
      <c r="E3" s="220" t="s">
        <v>75</v>
      </c>
      <c r="F3" s="220" t="s">
        <v>73</v>
      </c>
      <c r="G3" s="220" t="s">
        <v>236</v>
      </c>
      <c r="H3" s="220" t="s">
        <v>153</v>
      </c>
      <c r="I3" s="235" t="s">
        <v>74</v>
      </c>
      <c r="J3" s="236"/>
      <c r="K3" s="236"/>
      <c r="L3" s="236"/>
      <c r="M3" s="237"/>
      <c r="N3" s="232"/>
      <c r="O3" s="233"/>
      <c r="P3" s="233"/>
      <c r="Q3" s="234"/>
      <c r="R3" s="220"/>
      <c r="S3" s="222"/>
      <c r="T3" s="102" t="s">
        <v>26</v>
      </c>
      <c r="U3" s="87" t="s">
        <v>24</v>
      </c>
      <c r="V3" s="87" t="s">
        <v>25</v>
      </c>
      <c r="W3" s="87" t="s">
        <v>73</v>
      </c>
    </row>
    <row r="4" spans="1:23" s="15" customFormat="1" ht="121.7" customHeight="1" x14ac:dyDescent="0.3">
      <c r="A4" s="227"/>
      <c r="B4" s="238"/>
      <c r="C4" s="238"/>
      <c r="D4" s="238"/>
      <c r="E4" s="238"/>
      <c r="F4" s="238"/>
      <c r="G4" s="238"/>
      <c r="H4" s="238"/>
      <c r="I4" s="86" t="s">
        <v>26</v>
      </c>
      <c r="J4" s="86" t="s">
        <v>78</v>
      </c>
      <c r="K4" s="86" t="s">
        <v>77</v>
      </c>
      <c r="L4" s="86" t="s">
        <v>82</v>
      </c>
      <c r="M4" s="86" t="s">
        <v>199</v>
      </c>
      <c r="N4" s="86" t="s">
        <v>26</v>
      </c>
      <c r="O4" s="86" t="s">
        <v>83</v>
      </c>
      <c r="P4" s="86" t="s">
        <v>84</v>
      </c>
      <c r="Q4" s="86" t="s">
        <v>85</v>
      </c>
      <c r="R4" s="83"/>
      <c r="S4" s="84"/>
      <c r="T4" s="84"/>
      <c r="U4" s="82"/>
      <c r="V4" s="83"/>
      <c r="W4" s="82"/>
    </row>
    <row r="5" spans="1:23" s="15" customFormat="1" ht="24.75" customHeight="1" x14ac:dyDescent="0.25">
      <c r="A5" s="228"/>
      <c r="B5" s="85" t="s">
        <v>21</v>
      </c>
      <c r="C5" s="85" t="s">
        <v>21</v>
      </c>
      <c r="D5" s="85" t="s">
        <v>21</v>
      </c>
      <c r="E5" s="85" t="s">
        <v>21</v>
      </c>
      <c r="F5" s="85" t="s">
        <v>21</v>
      </c>
      <c r="G5" s="85" t="s">
        <v>21</v>
      </c>
      <c r="H5" s="85" t="s">
        <v>21</v>
      </c>
      <c r="I5" s="85" t="s">
        <v>21</v>
      </c>
      <c r="J5" s="85" t="s">
        <v>21</v>
      </c>
      <c r="K5" s="85" t="s">
        <v>21</v>
      </c>
      <c r="L5" s="85" t="s">
        <v>21</v>
      </c>
      <c r="M5" s="85" t="s">
        <v>150</v>
      </c>
      <c r="N5" s="85" t="s">
        <v>21</v>
      </c>
      <c r="O5" s="85" t="s">
        <v>21</v>
      </c>
      <c r="P5" s="85" t="s">
        <v>21</v>
      </c>
      <c r="Q5" s="85" t="s">
        <v>21</v>
      </c>
      <c r="R5" s="85" t="s">
        <v>21</v>
      </c>
      <c r="S5" s="85" t="s">
        <v>21</v>
      </c>
      <c r="T5" s="85" t="s">
        <v>9</v>
      </c>
      <c r="U5" s="85" t="s">
        <v>21</v>
      </c>
      <c r="V5" s="85" t="s">
        <v>21</v>
      </c>
      <c r="W5" s="85" t="s">
        <v>21</v>
      </c>
    </row>
    <row r="6" spans="1:23" s="15" customFormat="1" ht="36.75" customHeight="1" x14ac:dyDescent="0.25">
      <c r="A6" s="105" t="s">
        <v>248</v>
      </c>
      <c r="B6" s="106">
        <v>1142</v>
      </c>
      <c r="C6" s="106">
        <v>997</v>
      </c>
      <c r="D6" s="106">
        <v>145</v>
      </c>
      <c r="E6" s="106">
        <v>1142</v>
      </c>
      <c r="F6" s="106" t="s">
        <v>250</v>
      </c>
      <c r="G6" s="106">
        <v>97</v>
      </c>
      <c r="H6" s="106">
        <v>91</v>
      </c>
      <c r="I6" s="106">
        <v>6</v>
      </c>
      <c r="J6" s="106" t="s">
        <v>250</v>
      </c>
      <c r="K6" s="106">
        <v>6</v>
      </c>
      <c r="L6" s="106" t="s">
        <v>250</v>
      </c>
      <c r="M6" s="106" t="s">
        <v>250</v>
      </c>
      <c r="N6" s="106">
        <v>13</v>
      </c>
      <c r="O6" s="106">
        <v>7</v>
      </c>
      <c r="P6" s="106">
        <v>2</v>
      </c>
      <c r="Q6" s="106">
        <v>4</v>
      </c>
      <c r="R6" s="106">
        <v>824</v>
      </c>
      <c r="S6" s="106" t="s">
        <v>250</v>
      </c>
      <c r="T6" s="106">
        <v>244</v>
      </c>
      <c r="U6" s="106">
        <v>25</v>
      </c>
      <c r="V6" s="106">
        <v>219</v>
      </c>
      <c r="W6" s="106" t="s">
        <v>250</v>
      </c>
    </row>
  </sheetData>
  <mergeCells count="16">
    <mergeCell ref="A1:W1"/>
    <mergeCell ref="R2:R3"/>
    <mergeCell ref="S2:S3"/>
    <mergeCell ref="B2:F2"/>
    <mergeCell ref="A2:A5"/>
    <mergeCell ref="N2:Q3"/>
    <mergeCell ref="I3:M3"/>
    <mergeCell ref="H3:H4"/>
    <mergeCell ref="F3:F4"/>
    <mergeCell ref="E3:E4"/>
    <mergeCell ref="G2:M2"/>
    <mergeCell ref="G3:G4"/>
    <mergeCell ref="T2:W2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56" fitToWidth="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1"/>
  <sheetViews>
    <sheetView topLeftCell="S1" workbookViewId="0">
      <selection activeCell="A2" sqref="A2:AO5"/>
    </sheetView>
  </sheetViews>
  <sheetFormatPr defaultRowHeight="15" x14ac:dyDescent="0.25"/>
  <cols>
    <col min="1" max="1" width="26.42578125" customWidth="1"/>
    <col min="2" max="2" width="15.5703125" customWidth="1"/>
    <col min="3" max="3" width="10.28515625" customWidth="1"/>
    <col min="8" max="8" width="11.28515625" customWidth="1"/>
    <col min="10" max="10" width="12.28515625" customWidth="1"/>
    <col min="12" max="12" width="11.85546875" customWidth="1"/>
    <col min="14" max="14" width="12.5703125" customWidth="1"/>
    <col min="15" max="15" width="15.7109375" customWidth="1"/>
    <col min="16" max="16" width="16" customWidth="1"/>
    <col min="29" max="29" width="13.7109375" customWidth="1"/>
    <col min="30" max="30" width="13.28515625" customWidth="1"/>
    <col min="41" max="41" width="14.7109375" customWidth="1"/>
  </cols>
  <sheetData>
    <row r="2" spans="1:44" s="34" customFormat="1" ht="15.75" x14ac:dyDescent="0.25">
      <c r="A2" s="242" t="s">
        <v>0</v>
      </c>
      <c r="B2" s="245" t="s">
        <v>24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7"/>
      <c r="P2" s="245" t="s">
        <v>25</v>
      </c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7"/>
      <c r="AD2" s="245" t="s">
        <v>56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7"/>
    </row>
    <row r="3" spans="1:44" s="34" customFormat="1" ht="60" customHeight="1" x14ac:dyDescent="0.25">
      <c r="A3" s="243"/>
      <c r="B3" s="248" t="s">
        <v>239</v>
      </c>
      <c r="C3" s="249" t="s">
        <v>88</v>
      </c>
      <c r="D3" s="249"/>
      <c r="E3" s="249"/>
      <c r="F3" s="249"/>
      <c r="G3" s="248" t="s">
        <v>89</v>
      </c>
      <c r="H3" s="248"/>
      <c r="I3" s="249" t="s">
        <v>90</v>
      </c>
      <c r="J3" s="249"/>
      <c r="K3" s="248" t="s">
        <v>91</v>
      </c>
      <c r="L3" s="248"/>
      <c r="M3" s="248" t="s">
        <v>92</v>
      </c>
      <c r="N3" s="248"/>
      <c r="O3" s="24" t="s">
        <v>154</v>
      </c>
      <c r="P3" s="248" t="s">
        <v>239</v>
      </c>
      <c r="Q3" s="249" t="s">
        <v>88</v>
      </c>
      <c r="R3" s="249"/>
      <c r="S3" s="249"/>
      <c r="T3" s="249"/>
      <c r="U3" s="248" t="s">
        <v>89</v>
      </c>
      <c r="V3" s="248"/>
      <c r="W3" s="249" t="s">
        <v>90</v>
      </c>
      <c r="X3" s="249"/>
      <c r="Y3" s="248" t="s">
        <v>91</v>
      </c>
      <c r="Z3" s="248"/>
      <c r="AA3" s="248" t="s">
        <v>92</v>
      </c>
      <c r="AB3" s="248"/>
      <c r="AC3" s="24" t="s">
        <v>154</v>
      </c>
      <c r="AD3" s="248" t="s">
        <v>87</v>
      </c>
      <c r="AE3" s="249" t="s">
        <v>88</v>
      </c>
      <c r="AF3" s="249"/>
      <c r="AG3" s="249"/>
      <c r="AH3" s="249"/>
      <c r="AI3" s="249" t="s">
        <v>90</v>
      </c>
      <c r="AJ3" s="249"/>
      <c r="AK3" s="248" t="s">
        <v>91</v>
      </c>
      <c r="AL3" s="248"/>
      <c r="AM3" s="248" t="s">
        <v>92</v>
      </c>
      <c r="AN3" s="248"/>
      <c r="AO3" s="24" t="s">
        <v>154</v>
      </c>
    </row>
    <row r="4" spans="1:44" s="34" customFormat="1" ht="94.5" x14ac:dyDescent="0.25">
      <c r="A4" s="244"/>
      <c r="B4" s="248"/>
      <c r="C4" s="70" t="s">
        <v>237</v>
      </c>
      <c r="D4" s="70" t="s">
        <v>7</v>
      </c>
      <c r="E4" s="69" t="s">
        <v>238</v>
      </c>
      <c r="F4" s="43" t="s">
        <v>7</v>
      </c>
      <c r="G4" s="43" t="s">
        <v>9</v>
      </c>
      <c r="H4" s="43" t="s">
        <v>7</v>
      </c>
      <c r="I4" s="43" t="s">
        <v>9</v>
      </c>
      <c r="J4" s="42" t="s">
        <v>7</v>
      </c>
      <c r="K4" s="42" t="s">
        <v>9</v>
      </c>
      <c r="L4" s="43" t="s">
        <v>7</v>
      </c>
      <c r="M4" s="43" t="s">
        <v>9</v>
      </c>
      <c r="N4" s="42" t="s">
        <v>7</v>
      </c>
      <c r="O4" s="42" t="s">
        <v>150</v>
      </c>
      <c r="P4" s="248"/>
      <c r="Q4" s="70" t="s">
        <v>237</v>
      </c>
      <c r="R4" s="42" t="s">
        <v>7</v>
      </c>
      <c r="S4" s="69" t="s">
        <v>238</v>
      </c>
      <c r="T4" s="43" t="s">
        <v>7</v>
      </c>
      <c r="U4" s="43" t="s">
        <v>9</v>
      </c>
      <c r="V4" s="43" t="s">
        <v>7</v>
      </c>
      <c r="W4" s="43" t="s">
        <v>9</v>
      </c>
      <c r="X4" s="42" t="s">
        <v>7</v>
      </c>
      <c r="Y4" s="42" t="s">
        <v>9</v>
      </c>
      <c r="Z4" s="43" t="s">
        <v>7</v>
      </c>
      <c r="AA4" s="43" t="s">
        <v>9</v>
      </c>
      <c r="AB4" s="42" t="s">
        <v>7</v>
      </c>
      <c r="AC4" s="42" t="s">
        <v>150</v>
      </c>
      <c r="AD4" s="248"/>
      <c r="AE4" s="70" t="s">
        <v>237</v>
      </c>
      <c r="AF4" s="42" t="s">
        <v>7</v>
      </c>
      <c r="AG4" s="24" t="s">
        <v>93</v>
      </c>
      <c r="AH4" s="43" t="s">
        <v>7</v>
      </c>
      <c r="AI4" s="43" t="s">
        <v>9</v>
      </c>
      <c r="AJ4" s="42" t="s">
        <v>7</v>
      </c>
      <c r="AK4" s="42" t="s">
        <v>9</v>
      </c>
      <c r="AL4" s="43" t="s">
        <v>7</v>
      </c>
      <c r="AM4" s="43" t="s">
        <v>9</v>
      </c>
      <c r="AN4" s="42" t="s">
        <v>7</v>
      </c>
      <c r="AO4" s="42" t="s">
        <v>150</v>
      </c>
    </row>
    <row r="5" spans="1:44" s="34" customFormat="1" ht="15.75" x14ac:dyDescent="0.25">
      <c r="A5" s="38" t="str">
        <f>'общие сведения '!A5</f>
        <v>КОГПОБУ "Кировский авиационный техникум"</v>
      </c>
      <c r="B5" s="131">
        <v>25</v>
      </c>
      <c r="C5" s="131">
        <v>5</v>
      </c>
      <c r="D5" s="131">
        <v>20</v>
      </c>
      <c r="E5" s="131">
        <v>5</v>
      </c>
      <c r="F5" s="131">
        <v>20</v>
      </c>
      <c r="G5" s="131">
        <v>1</v>
      </c>
      <c r="H5" s="131">
        <v>4</v>
      </c>
      <c r="I5" s="131">
        <v>19</v>
      </c>
      <c r="J5" s="131">
        <v>76</v>
      </c>
      <c r="K5" s="131">
        <v>0</v>
      </c>
      <c r="L5" s="131">
        <v>0</v>
      </c>
      <c r="M5" s="131">
        <v>0</v>
      </c>
      <c r="N5" s="131">
        <v>0</v>
      </c>
      <c r="O5" s="131">
        <v>0</v>
      </c>
      <c r="P5" s="131">
        <v>191</v>
      </c>
      <c r="Q5" s="131">
        <v>48</v>
      </c>
      <c r="R5" s="131">
        <v>25.1</v>
      </c>
      <c r="S5" s="131">
        <v>48</v>
      </c>
      <c r="T5" s="131">
        <v>25.1</v>
      </c>
      <c r="U5" s="131">
        <v>10</v>
      </c>
      <c r="V5" s="131">
        <v>5</v>
      </c>
      <c r="W5" s="131">
        <v>133</v>
      </c>
      <c r="X5" s="131">
        <v>69.900000000000006</v>
      </c>
      <c r="Y5" s="131">
        <v>0</v>
      </c>
      <c r="Z5" s="131">
        <v>0</v>
      </c>
      <c r="AA5" s="131">
        <v>0</v>
      </c>
      <c r="AB5" s="131">
        <v>0</v>
      </c>
      <c r="AC5" s="131">
        <v>0</v>
      </c>
      <c r="AD5" s="131">
        <f>(AE5+AI5+AK5+AN5)</f>
        <v>0</v>
      </c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</row>
    <row r="6" spans="1:44" x14ac:dyDescent="0.25"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</row>
    <row r="9" spans="1:44" ht="17.25" customHeight="1" x14ac:dyDescent="0.25">
      <c r="AR9" s="89"/>
    </row>
    <row r="10" spans="1:44" s="57" customFormat="1" ht="15.75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R10" s="90"/>
    </row>
    <row r="11" spans="1:44" ht="15.75" x14ac:dyDescent="0.25">
      <c r="AR11" s="91"/>
    </row>
  </sheetData>
  <mergeCells count="21">
    <mergeCell ref="AD3:AD4"/>
    <mergeCell ref="AE3:AH3"/>
    <mergeCell ref="AI3:AJ3"/>
    <mergeCell ref="AK3:AL3"/>
    <mergeCell ref="AM3:AN3"/>
    <mergeCell ref="A2:A4"/>
    <mergeCell ref="B2:O2"/>
    <mergeCell ref="P2:AC2"/>
    <mergeCell ref="AD2:AO2"/>
    <mergeCell ref="M3:N3"/>
    <mergeCell ref="P3:P4"/>
    <mergeCell ref="Q3:T3"/>
    <mergeCell ref="U3:V3"/>
    <mergeCell ref="W3:X3"/>
    <mergeCell ref="Y3:Z3"/>
    <mergeCell ref="AA3:AB3"/>
    <mergeCell ref="B3:B4"/>
    <mergeCell ref="C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86" fitToWidth="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topLeftCell="T7" workbookViewId="0">
      <selection activeCell="B2" sqref="B1:AE6"/>
    </sheetView>
  </sheetViews>
  <sheetFormatPr defaultRowHeight="15" x14ac:dyDescent="0.25"/>
  <cols>
    <col min="1" max="1" width="29.42578125" customWidth="1"/>
    <col min="2" max="2" width="20" customWidth="1"/>
    <col min="3" max="3" width="17.5703125" customWidth="1"/>
    <col min="4" max="5" width="14.85546875" customWidth="1"/>
    <col min="6" max="6" width="15.140625" customWidth="1"/>
    <col min="7" max="7" width="29.42578125" customWidth="1"/>
    <col min="8" max="10" width="20" customWidth="1"/>
    <col min="11" max="11" width="22" customWidth="1"/>
    <col min="16" max="16" width="23.42578125" customWidth="1"/>
    <col min="17" max="17" width="22.85546875" customWidth="1"/>
    <col min="18" max="18" width="23.85546875" customWidth="1"/>
    <col min="19" max="19" width="27.5703125" customWidth="1"/>
    <col min="20" max="20" width="18.42578125" customWidth="1"/>
    <col min="21" max="21" width="13.85546875" customWidth="1"/>
    <col min="22" max="22" width="17" customWidth="1"/>
    <col min="23" max="23" width="24.42578125" customWidth="1"/>
    <col min="25" max="25" width="32.85546875" customWidth="1"/>
    <col min="26" max="26" width="14.42578125" customWidth="1"/>
    <col min="27" max="27" width="12.28515625" customWidth="1"/>
    <col min="30" max="30" width="30.5703125" customWidth="1"/>
    <col min="31" max="31" width="29" customWidth="1"/>
  </cols>
  <sheetData>
    <row r="1" spans="1:31" s="2" customFormat="1" x14ac:dyDescent="0.25">
      <c r="B1" s="262" t="s">
        <v>194</v>
      </c>
      <c r="C1" s="262"/>
      <c r="D1" s="262"/>
      <c r="E1" s="262"/>
      <c r="F1" s="262"/>
      <c r="G1" s="262"/>
      <c r="H1" s="262" t="s">
        <v>195</v>
      </c>
      <c r="I1" s="262"/>
      <c r="J1" s="262"/>
      <c r="K1" s="251" t="s">
        <v>198</v>
      </c>
      <c r="L1" s="252"/>
      <c r="M1" s="252"/>
      <c r="N1" s="252"/>
      <c r="O1" s="252"/>
      <c r="P1" s="252"/>
      <c r="Q1" s="252"/>
      <c r="R1" s="252"/>
      <c r="S1" s="252"/>
      <c r="T1" s="252"/>
      <c r="U1" s="253"/>
      <c r="V1" s="265" t="s">
        <v>196</v>
      </c>
      <c r="W1" s="266"/>
      <c r="X1" s="266"/>
      <c r="Y1" s="267"/>
      <c r="Z1" s="268" t="s">
        <v>197</v>
      </c>
      <c r="AA1" s="269"/>
      <c r="AB1" s="269"/>
      <c r="AC1" s="270"/>
      <c r="AD1" s="250" t="s">
        <v>178</v>
      </c>
      <c r="AE1" s="250" t="s">
        <v>179</v>
      </c>
    </row>
    <row r="2" spans="1:31" s="50" customFormat="1" ht="67.7" customHeight="1" x14ac:dyDescent="0.25">
      <c r="A2" s="258" t="s">
        <v>0</v>
      </c>
      <c r="B2" s="250" t="s">
        <v>240</v>
      </c>
      <c r="C2" s="250" t="s">
        <v>191</v>
      </c>
      <c r="D2" s="260" t="s">
        <v>191</v>
      </c>
      <c r="E2" s="260" t="s">
        <v>192</v>
      </c>
      <c r="F2" s="260" t="s">
        <v>193</v>
      </c>
      <c r="G2" s="250" t="s">
        <v>177</v>
      </c>
      <c r="H2" s="250" t="s">
        <v>188</v>
      </c>
      <c r="I2" s="250" t="s">
        <v>189</v>
      </c>
      <c r="J2" s="250" t="s">
        <v>190</v>
      </c>
      <c r="K2" s="259" t="s">
        <v>187</v>
      </c>
      <c r="L2" s="250" t="s">
        <v>95</v>
      </c>
      <c r="M2" s="250"/>
      <c r="N2" s="250"/>
      <c r="O2" s="250"/>
      <c r="P2" s="260" t="s">
        <v>96</v>
      </c>
      <c r="Q2" s="260" t="s">
        <v>97</v>
      </c>
      <c r="R2" s="263" t="s">
        <v>101</v>
      </c>
      <c r="S2" s="264"/>
      <c r="T2" s="173" t="s">
        <v>104</v>
      </c>
      <c r="U2" s="175"/>
      <c r="V2" s="260" t="s">
        <v>168</v>
      </c>
      <c r="W2" s="250" t="s">
        <v>107</v>
      </c>
      <c r="X2" s="250"/>
      <c r="Y2" s="260" t="s">
        <v>108</v>
      </c>
      <c r="Z2" s="260" t="s">
        <v>157</v>
      </c>
      <c r="AA2" s="250" t="s">
        <v>109</v>
      </c>
      <c r="AB2" s="250"/>
      <c r="AC2" s="250"/>
      <c r="AD2" s="250"/>
      <c r="AE2" s="250"/>
    </row>
    <row r="3" spans="1:31" s="50" customFormat="1" ht="165.75" customHeight="1" x14ac:dyDescent="0.25">
      <c r="A3" s="258"/>
      <c r="B3" s="250"/>
      <c r="C3" s="250"/>
      <c r="D3" s="261"/>
      <c r="E3" s="261"/>
      <c r="F3" s="261"/>
      <c r="G3" s="250"/>
      <c r="H3" s="250"/>
      <c r="I3" s="250"/>
      <c r="J3" s="250"/>
      <c r="K3" s="259"/>
      <c r="L3" s="250" t="s">
        <v>99</v>
      </c>
      <c r="M3" s="250"/>
      <c r="N3" s="250" t="s">
        <v>98</v>
      </c>
      <c r="O3" s="250"/>
      <c r="P3" s="261"/>
      <c r="Q3" s="261"/>
      <c r="R3" s="71" t="s">
        <v>102</v>
      </c>
      <c r="S3" s="92" t="s">
        <v>103</v>
      </c>
      <c r="T3" s="93" t="s">
        <v>26</v>
      </c>
      <c r="U3" s="71" t="s">
        <v>169</v>
      </c>
      <c r="V3" s="261"/>
      <c r="W3" s="94" t="s">
        <v>26</v>
      </c>
      <c r="X3" s="71" t="s">
        <v>106</v>
      </c>
      <c r="Y3" s="261"/>
      <c r="Z3" s="261"/>
      <c r="AA3" s="93" t="s">
        <v>132</v>
      </c>
      <c r="AB3" s="71" t="s">
        <v>110</v>
      </c>
      <c r="AC3" s="71" t="s">
        <v>111</v>
      </c>
      <c r="AD3" s="250"/>
      <c r="AE3" s="250"/>
    </row>
    <row r="4" spans="1:31" s="54" customFormat="1" ht="17.45" customHeight="1" x14ac:dyDescent="0.25">
      <c r="A4" s="258"/>
      <c r="B4" s="51" t="s">
        <v>176</v>
      </c>
      <c r="C4" s="51" t="s">
        <v>44</v>
      </c>
      <c r="D4" s="51" t="s">
        <v>44</v>
      </c>
      <c r="E4" s="51" t="s">
        <v>44</v>
      </c>
      <c r="F4" s="51" t="s">
        <v>44</v>
      </c>
      <c r="G4" s="51" t="s">
        <v>44</v>
      </c>
      <c r="H4" s="51" t="s">
        <v>44</v>
      </c>
      <c r="I4" s="51" t="s">
        <v>44</v>
      </c>
      <c r="J4" s="51" t="s">
        <v>44</v>
      </c>
      <c r="K4" s="52" t="s">
        <v>9</v>
      </c>
      <c r="L4" s="256" t="s">
        <v>9</v>
      </c>
      <c r="M4" s="257"/>
      <c r="N4" s="256" t="s">
        <v>9</v>
      </c>
      <c r="O4" s="257"/>
      <c r="P4" s="44" t="s">
        <v>21</v>
      </c>
      <c r="Q4" s="44" t="s">
        <v>21</v>
      </c>
      <c r="R4" s="44" t="s">
        <v>21</v>
      </c>
      <c r="S4" s="52" t="s">
        <v>155</v>
      </c>
      <c r="T4" s="17" t="s">
        <v>9</v>
      </c>
      <c r="U4" s="51" t="s">
        <v>7</v>
      </c>
      <c r="V4" s="45" t="s">
        <v>155</v>
      </c>
      <c r="W4" s="53" t="s">
        <v>21</v>
      </c>
      <c r="X4" s="51" t="s">
        <v>7</v>
      </c>
      <c r="Y4" s="45" t="s">
        <v>21</v>
      </c>
      <c r="Z4" s="45" t="s">
        <v>7</v>
      </c>
      <c r="AA4" s="17" t="s">
        <v>21</v>
      </c>
      <c r="AB4" s="17" t="s">
        <v>21</v>
      </c>
      <c r="AC4" s="51" t="s">
        <v>21</v>
      </c>
      <c r="AD4" s="17" t="s">
        <v>176</v>
      </c>
      <c r="AE4" s="17" t="s">
        <v>150</v>
      </c>
    </row>
    <row r="5" spans="1:31" s="2" customFormat="1" ht="120" x14ac:dyDescent="0.25">
      <c r="A5" s="141" t="str">
        <f>'общие сведения '!A5</f>
        <v>КОГПОБУ "Кировский авиационный техникум"</v>
      </c>
      <c r="B5" s="139" t="s">
        <v>355</v>
      </c>
      <c r="C5" s="61" t="s">
        <v>251</v>
      </c>
      <c r="D5" s="61" t="s">
        <v>251</v>
      </c>
      <c r="E5" s="61" t="s">
        <v>249</v>
      </c>
      <c r="F5" s="61" t="s">
        <v>249</v>
      </c>
      <c r="G5" s="61" t="s">
        <v>249</v>
      </c>
      <c r="H5" s="61" t="s">
        <v>249</v>
      </c>
      <c r="I5" s="61" t="s">
        <v>251</v>
      </c>
      <c r="J5" s="61" t="s">
        <v>249</v>
      </c>
      <c r="K5" s="61">
        <v>10</v>
      </c>
      <c r="L5" s="254">
        <v>0</v>
      </c>
      <c r="M5" s="255"/>
      <c r="N5" s="254">
        <v>0</v>
      </c>
      <c r="O5" s="255"/>
      <c r="P5" s="56">
        <v>3</v>
      </c>
      <c r="Q5" s="56">
        <v>0</v>
      </c>
      <c r="R5" s="56">
        <v>0</v>
      </c>
      <c r="S5" s="56">
        <v>0</v>
      </c>
      <c r="T5" s="56">
        <v>11</v>
      </c>
      <c r="U5" s="56">
        <v>1.2</v>
      </c>
      <c r="V5" s="56">
        <v>5</v>
      </c>
      <c r="W5" s="56">
        <v>109</v>
      </c>
      <c r="X5" s="56">
        <v>11.5</v>
      </c>
      <c r="Y5" s="56">
        <v>0</v>
      </c>
      <c r="Z5" s="56">
        <v>75</v>
      </c>
      <c r="AA5" s="56">
        <v>297</v>
      </c>
      <c r="AB5" s="56">
        <v>5</v>
      </c>
      <c r="AC5" s="56">
        <v>1</v>
      </c>
      <c r="AD5" s="55" t="s">
        <v>251</v>
      </c>
      <c r="AE5" s="55" t="s">
        <v>251</v>
      </c>
    </row>
    <row r="6" spans="1:31" ht="60" x14ac:dyDescent="0.25">
      <c r="B6" s="137" t="s">
        <v>347</v>
      </c>
    </row>
    <row r="7" spans="1:31" ht="45" x14ac:dyDescent="0.25">
      <c r="B7" s="137" t="s">
        <v>348</v>
      </c>
    </row>
    <row r="8" spans="1:31" ht="30" x14ac:dyDescent="0.25">
      <c r="B8" s="137" t="s">
        <v>349</v>
      </c>
    </row>
    <row r="9" spans="1:31" ht="105" x14ac:dyDescent="0.25">
      <c r="B9" s="138" t="s">
        <v>350</v>
      </c>
    </row>
    <row r="10" spans="1:31" ht="30" x14ac:dyDescent="0.25">
      <c r="B10" s="138" t="s">
        <v>351</v>
      </c>
    </row>
    <row r="11" spans="1:31" ht="204.75" x14ac:dyDescent="0.25">
      <c r="B11" s="140" t="s">
        <v>352</v>
      </c>
    </row>
    <row r="12" spans="1:31" ht="210" x14ac:dyDescent="0.25">
      <c r="B12" s="139" t="s">
        <v>353</v>
      </c>
    </row>
    <row r="13" spans="1:31" ht="409.5" x14ac:dyDescent="0.25">
      <c r="B13" s="140" t="s">
        <v>354</v>
      </c>
    </row>
  </sheetData>
  <mergeCells count="34">
    <mergeCell ref="B1:G1"/>
    <mergeCell ref="H1:J1"/>
    <mergeCell ref="P2:P3"/>
    <mergeCell ref="Q2:Q3"/>
    <mergeCell ref="Z2:Z3"/>
    <mergeCell ref="L2:O2"/>
    <mergeCell ref="L3:M3"/>
    <mergeCell ref="N3:O3"/>
    <mergeCell ref="R2:S2"/>
    <mergeCell ref="T2:U2"/>
    <mergeCell ref="W2:X2"/>
    <mergeCell ref="Y2:Y3"/>
    <mergeCell ref="V2:V3"/>
    <mergeCell ref="V1:Y1"/>
    <mergeCell ref="Z1:AC1"/>
    <mergeCell ref="A2:A4"/>
    <mergeCell ref="G2:G3"/>
    <mergeCell ref="I2:I3"/>
    <mergeCell ref="J2:J3"/>
    <mergeCell ref="K2:K3"/>
    <mergeCell ref="E2:E3"/>
    <mergeCell ref="B2:B3"/>
    <mergeCell ref="C2:C3"/>
    <mergeCell ref="D2:D3"/>
    <mergeCell ref="F2:F3"/>
    <mergeCell ref="H2:H3"/>
    <mergeCell ref="AD1:AD3"/>
    <mergeCell ref="AE1:AE3"/>
    <mergeCell ref="K1:U1"/>
    <mergeCell ref="AA2:AC2"/>
    <mergeCell ref="N5:O5"/>
    <mergeCell ref="L4:M4"/>
    <mergeCell ref="N4:O4"/>
    <mergeCell ref="L5:M5"/>
  </mergeCells>
  <pageMargins left="0.70866141732283472" right="0.70866141732283472" top="0.74803149606299213" bottom="0.74803149606299213" header="0.31496062992125984" footer="0.31496062992125984"/>
  <pageSetup paperSize="9" scale="33" fitToWidth="4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3"/>
  <sheetViews>
    <sheetView tabSelected="1" topLeftCell="E160" workbookViewId="0">
      <selection activeCell="P177" sqref="P176:P177"/>
    </sheetView>
  </sheetViews>
  <sheetFormatPr defaultRowHeight="15" x14ac:dyDescent="0.25"/>
  <cols>
    <col min="1" max="1" width="29.28515625" customWidth="1"/>
    <col min="2" max="3" width="34.85546875" customWidth="1"/>
    <col min="4" max="4" width="26" customWidth="1"/>
    <col min="5" max="5" width="21" customWidth="1"/>
    <col min="6" max="6" width="31.5703125" customWidth="1"/>
    <col min="7" max="7" width="24.7109375" customWidth="1"/>
    <col min="8" max="8" width="23.7109375" customWidth="1"/>
    <col min="9" max="9" width="20" customWidth="1"/>
    <col min="10" max="10" width="21.7109375" customWidth="1"/>
    <col min="11" max="11" width="18.5703125" customWidth="1"/>
    <col min="12" max="12" width="18.42578125" customWidth="1"/>
    <col min="13" max="13" width="19.140625" customWidth="1"/>
    <col min="14" max="14" width="16.140625" customWidth="1"/>
    <col min="15" max="15" width="14.85546875" customWidth="1"/>
    <col min="16" max="16" width="15.140625" customWidth="1"/>
    <col min="17" max="17" width="15.5703125" customWidth="1"/>
    <col min="18" max="18" width="21" customWidth="1"/>
    <col min="19" max="19" width="28.42578125" customWidth="1"/>
  </cols>
  <sheetData>
    <row r="1" spans="1:19" ht="32.25" customHeight="1" x14ac:dyDescent="0.3">
      <c r="A1" s="96"/>
      <c r="B1" s="274" t="s">
        <v>182</v>
      </c>
      <c r="C1" s="274"/>
      <c r="D1" s="274"/>
      <c r="E1" s="274"/>
      <c r="F1" s="274"/>
      <c r="G1" s="271" t="s">
        <v>183</v>
      </c>
      <c r="H1" s="271"/>
      <c r="I1" s="271"/>
      <c r="J1" s="271"/>
      <c r="K1" s="272" t="s">
        <v>186</v>
      </c>
      <c r="L1" s="272"/>
      <c r="M1" s="272"/>
      <c r="N1" s="272"/>
      <c r="O1" s="273" t="s">
        <v>242</v>
      </c>
      <c r="P1" s="273"/>
      <c r="Q1" s="273"/>
      <c r="R1" s="223" t="s">
        <v>100</v>
      </c>
      <c r="S1" s="225"/>
    </row>
    <row r="2" spans="1:19" ht="168.75" x14ac:dyDescent="0.3">
      <c r="A2" s="226" t="s">
        <v>0</v>
      </c>
      <c r="B2" s="97" t="s">
        <v>172</v>
      </c>
      <c r="C2" s="97" t="s">
        <v>175</v>
      </c>
      <c r="D2" s="97" t="s">
        <v>173</v>
      </c>
      <c r="E2" s="97" t="s">
        <v>241</v>
      </c>
      <c r="F2" s="98" t="s">
        <v>174</v>
      </c>
      <c r="G2" s="97" t="s">
        <v>180</v>
      </c>
      <c r="H2" s="97" t="s">
        <v>173</v>
      </c>
      <c r="I2" s="97" t="s">
        <v>181</v>
      </c>
      <c r="J2" s="97" t="s">
        <v>105</v>
      </c>
      <c r="K2" s="97" t="s">
        <v>184</v>
      </c>
      <c r="L2" s="97" t="s">
        <v>173</v>
      </c>
      <c r="M2" s="97" t="s">
        <v>181</v>
      </c>
      <c r="N2" s="97" t="s">
        <v>185</v>
      </c>
      <c r="O2" s="86" t="s">
        <v>113</v>
      </c>
      <c r="P2" s="86" t="s">
        <v>112</v>
      </c>
      <c r="Q2" s="99" t="s">
        <v>114</v>
      </c>
      <c r="R2" s="86" t="s">
        <v>171</v>
      </c>
      <c r="S2" s="82" t="s">
        <v>170</v>
      </c>
    </row>
    <row r="3" spans="1:19" ht="15.75" x14ac:dyDescent="0.25">
      <c r="A3" s="228"/>
      <c r="B3" s="24" t="s">
        <v>150</v>
      </c>
      <c r="C3" s="24" t="s">
        <v>155</v>
      </c>
      <c r="D3" s="24" t="s">
        <v>150</v>
      </c>
      <c r="E3" s="24" t="s">
        <v>9</v>
      </c>
      <c r="F3" s="62" t="s">
        <v>150</v>
      </c>
      <c r="G3" s="24" t="s">
        <v>150</v>
      </c>
      <c r="H3" s="24" t="s">
        <v>150</v>
      </c>
      <c r="I3" s="24" t="s">
        <v>5</v>
      </c>
      <c r="J3" s="49" t="s">
        <v>7</v>
      </c>
      <c r="K3" s="24" t="s">
        <v>150</v>
      </c>
      <c r="L3" s="24" t="s">
        <v>150</v>
      </c>
      <c r="M3" s="24" t="s">
        <v>5</v>
      </c>
      <c r="N3" s="49" t="s">
        <v>7</v>
      </c>
      <c r="O3" s="41" t="s">
        <v>156</v>
      </c>
      <c r="P3" s="41" t="s">
        <v>21</v>
      </c>
      <c r="Q3" s="95" t="s">
        <v>155</v>
      </c>
      <c r="R3" s="41" t="s">
        <v>155</v>
      </c>
      <c r="S3" s="68" t="s">
        <v>21</v>
      </c>
    </row>
    <row r="4" spans="1:19" s="57" customFormat="1" ht="268.5" thickBot="1" x14ac:dyDescent="0.3">
      <c r="A4" s="144" t="str">
        <f>'общие сведения '!A5</f>
        <v>КОГПОБУ "Кировский авиационный техникум"</v>
      </c>
      <c r="B4" s="140" t="s">
        <v>356</v>
      </c>
      <c r="C4" s="60">
        <v>10</v>
      </c>
      <c r="D4" s="127" t="s">
        <v>357</v>
      </c>
      <c r="E4" s="127" t="s">
        <v>394</v>
      </c>
      <c r="F4" s="60" t="s">
        <v>474</v>
      </c>
      <c r="G4" s="153" t="s">
        <v>383</v>
      </c>
      <c r="H4" s="127" t="s">
        <v>387</v>
      </c>
      <c r="I4" s="60">
        <v>175</v>
      </c>
      <c r="J4" s="60">
        <v>13.2</v>
      </c>
      <c r="K4" s="133" t="s">
        <v>254</v>
      </c>
      <c r="L4" s="135" t="s">
        <v>255</v>
      </c>
      <c r="O4" s="56">
        <v>84</v>
      </c>
      <c r="P4" s="56">
        <v>4711</v>
      </c>
      <c r="Q4" s="100">
        <v>7</v>
      </c>
      <c r="R4" s="56">
        <v>200</v>
      </c>
      <c r="S4" s="56">
        <v>0</v>
      </c>
    </row>
    <row r="5" spans="1:19" s="57" customFormat="1" ht="112.5" customHeight="1" thickBot="1" x14ac:dyDescent="0.3">
      <c r="B5" s="127" t="s">
        <v>358</v>
      </c>
      <c r="C5" s="58">
        <v>98</v>
      </c>
      <c r="D5" s="145" t="s">
        <v>395</v>
      </c>
      <c r="E5" s="143">
        <v>9.4E-2</v>
      </c>
      <c r="F5" s="58" t="s">
        <v>475</v>
      </c>
      <c r="G5" s="154" t="s">
        <v>384</v>
      </c>
      <c r="H5" s="127" t="s">
        <v>388</v>
      </c>
      <c r="I5" s="57">
        <v>155</v>
      </c>
      <c r="J5" s="57">
        <v>16.399999999999999</v>
      </c>
      <c r="L5" s="135" t="s">
        <v>256</v>
      </c>
      <c r="M5" s="134">
        <v>297</v>
      </c>
      <c r="N5" s="134">
        <v>100</v>
      </c>
      <c r="O5"/>
      <c r="P5"/>
      <c r="Q5"/>
      <c r="R5"/>
      <c r="S5"/>
    </row>
    <row r="6" spans="1:19" s="57" customFormat="1" ht="84" customHeight="1" thickBot="1" x14ac:dyDescent="0.3">
      <c r="B6" s="142"/>
      <c r="C6" s="58"/>
      <c r="D6" s="146" t="s">
        <v>359</v>
      </c>
      <c r="E6" s="59" t="s">
        <v>396</v>
      </c>
      <c r="F6" s="58" t="s">
        <v>476</v>
      </c>
      <c r="G6" s="153"/>
      <c r="H6" s="127" t="s">
        <v>389</v>
      </c>
      <c r="L6" s="135" t="s">
        <v>257</v>
      </c>
      <c r="M6" s="134">
        <v>297</v>
      </c>
      <c r="N6" s="134">
        <v>100</v>
      </c>
      <c r="O6"/>
      <c r="P6"/>
      <c r="Q6"/>
      <c r="R6"/>
      <c r="S6"/>
    </row>
    <row r="7" spans="1:19" s="57" customFormat="1" ht="90.6" customHeight="1" thickBot="1" x14ac:dyDescent="0.3">
      <c r="B7" s="58"/>
      <c r="C7" s="58"/>
      <c r="D7" s="146" t="s">
        <v>360</v>
      </c>
      <c r="E7" s="59" t="s">
        <v>397</v>
      </c>
      <c r="F7" s="58" t="s">
        <v>477</v>
      </c>
      <c r="G7" s="153"/>
      <c r="H7" s="127" t="s">
        <v>390</v>
      </c>
      <c r="L7" s="135" t="s">
        <v>258</v>
      </c>
      <c r="M7" s="134">
        <v>297</v>
      </c>
      <c r="N7" s="134">
        <v>100</v>
      </c>
      <c r="O7"/>
      <c r="P7"/>
      <c r="Q7"/>
      <c r="R7"/>
      <c r="S7"/>
    </row>
    <row r="8" spans="1:19" s="57" customFormat="1" ht="174" thickBot="1" x14ac:dyDescent="0.3">
      <c r="D8" s="146" t="s">
        <v>398</v>
      </c>
      <c r="E8" s="57" t="s">
        <v>399</v>
      </c>
      <c r="F8" s="162" t="s">
        <v>478</v>
      </c>
      <c r="G8" s="153"/>
      <c r="H8" s="127" t="s">
        <v>391</v>
      </c>
      <c r="L8" s="135" t="s">
        <v>259</v>
      </c>
      <c r="M8" s="134">
        <v>202</v>
      </c>
      <c r="N8" s="134">
        <v>68</v>
      </c>
      <c r="O8"/>
      <c r="P8"/>
      <c r="Q8"/>
      <c r="R8"/>
      <c r="S8"/>
    </row>
    <row r="9" spans="1:19" ht="79.5" thickBot="1" x14ac:dyDescent="0.3">
      <c r="D9" s="146" t="s">
        <v>361</v>
      </c>
      <c r="E9" t="s">
        <v>400</v>
      </c>
      <c r="F9" s="162" t="s">
        <v>479</v>
      </c>
      <c r="G9" s="153" t="s">
        <v>385</v>
      </c>
      <c r="H9" s="127" t="s">
        <v>392</v>
      </c>
      <c r="I9">
        <v>100</v>
      </c>
      <c r="J9">
        <v>11</v>
      </c>
      <c r="L9" s="135" t="s">
        <v>260</v>
      </c>
      <c r="M9" s="134">
        <v>168</v>
      </c>
      <c r="N9" s="134">
        <v>57</v>
      </c>
    </row>
    <row r="10" spans="1:19" ht="189.75" thickBot="1" x14ac:dyDescent="0.3">
      <c r="D10" s="146" t="s">
        <v>401</v>
      </c>
      <c r="E10" t="s">
        <v>402</v>
      </c>
      <c r="F10" s="162" t="s">
        <v>480</v>
      </c>
      <c r="G10" s="153" t="s">
        <v>386</v>
      </c>
      <c r="H10" s="127" t="s">
        <v>393</v>
      </c>
      <c r="I10">
        <v>264</v>
      </c>
      <c r="J10">
        <v>28</v>
      </c>
      <c r="L10" s="135" t="s">
        <v>261</v>
      </c>
      <c r="M10" s="134">
        <v>95</v>
      </c>
      <c r="N10" s="134">
        <v>32</v>
      </c>
    </row>
    <row r="11" spans="1:19" ht="90.75" thickBot="1" x14ac:dyDescent="0.3">
      <c r="D11" s="146" t="s">
        <v>403</v>
      </c>
      <c r="E11" t="s">
        <v>404</v>
      </c>
      <c r="G11" s="153"/>
      <c r="L11" s="135" t="s">
        <v>262</v>
      </c>
      <c r="M11" s="134">
        <v>250</v>
      </c>
      <c r="N11" s="134">
        <v>85</v>
      </c>
    </row>
    <row r="12" spans="1:19" ht="63.75" thickBot="1" x14ac:dyDescent="0.3">
      <c r="D12" s="146" t="s">
        <v>405</v>
      </c>
      <c r="E12" t="s">
        <v>406</v>
      </c>
      <c r="G12" s="153"/>
      <c r="L12" s="135" t="s">
        <v>263</v>
      </c>
      <c r="M12" s="134">
        <v>250</v>
      </c>
      <c r="N12" s="134">
        <v>85</v>
      </c>
    </row>
    <row r="13" spans="1:19" ht="63.75" thickBot="1" x14ac:dyDescent="0.3">
      <c r="D13" s="146" t="s">
        <v>362</v>
      </c>
      <c r="E13" t="s">
        <v>407</v>
      </c>
      <c r="G13" s="153"/>
      <c r="L13" s="135" t="s">
        <v>264</v>
      </c>
      <c r="M13" s="134">
        <v>297</v>
      </c>
      <c r="N13" s="134">
        <v>100</v>
      </c>
    </row>
    <row r="14" spans="1:19" ht="111" thickBot="1" x14ac:dyDescent="0.3">
      <c r="D14" s="146" t="s">
        <v>408</v>
      </c>
      <c r="E14" t="s">
        <v>409</v>
      </c>
      <c r="G14" s="153"/>
      <c r="L14" s="135" t="s">
        <v>265</v>
      </c>
      <c r="M14" s="134"/>
      <c r="N14" s="134"/>
    </row>
    <row r="15" spans="1:19" ht="142.5" thickBot="1" x14ac:dyDescent="0.3">
      <c r="D15" s="146" t="s">
        <v>410</v>
      </c>
      <c r="E15" t="s">
        <v>411</v>
      </c>
      <c r="G15" s="153"/>
      <c r="L15" s="135" t="s">
        <v>266</v>
      </c>
      <c r="M15" s="134"/>
      <c r="N15" s="134"/>
    </row>
    <row r="16" spans="1:19" ht="142.5" thickBot="1" x14ac:dyDescent="0.3">
      <c r="D16" s="146" t="s">
        <v>412</v>
      </c>
      <c r="E16" t="s">
        <v>413</v>
      </c>
      <c r="G16" s="153"/>
      <c r="L16" s="135" t="s">
        <v>267</v>
      </c>
      <c r="M16" s="134"/>
      <c r="N16" s="134"/>
    </row>
    <row r="17" spans="2:14" ht="48" thickBot="1" x14ac:dyDescent="0.3">
      <c r="D17" s="146" t="s">
        <v>363</v>
      </c>
      <c r="E17" t="s">
        <v>414</v>
      </c>
      <c r="G17" s="153"/>
      <c r="L17" s="135" t="s">
        <v>268</v>
      </c>
      <c r="M17" s="134"/>
      <c r="N17" s="134"/>
    </row>
    <row r="18" spans="2:14" ht="63" x14ac:dyDescent="0.25">
      <c r="B18" s="127" t="s">
        <v>364</v>
      </c>
      <c r="C18">
        <v>412</v>
      </c>
      <c r="D18" s="127" t="s">
        <v>365</v>
      </c>
      <c r="E18" t="s">
        <v>415</v>
      </c>
      <c r="G18" s="153"/>
      <c r="L18" s="135" t="s">
        <v>269</v>
      </c>
      <c r="M18" s="134"/>
      <c r="N18" s="134"/>
    </row>
    <row r="19" spans="2:14" ht="94.5" x14ac:dyDescent="0.25">
      <c r="D19" s="127" t="s">
        <v>366</v>
      </c>
      <c r="E19" t="s">
        <v>394</v>
      </c>
      <c r="G19" s="153"/>
      <c r="L19" s="135" t="s">
        <v>270</v>
      </c>
    </row>
    <row r="20" spans="2:14" ht="47.25" x14ac:dyDescent="0.25">
      <c r="D20" s="127" t="s">
        <v>367</v>
      </c>
      <c r="E20" t="s">
        <v>394</v>
      </c>
      <c r="G20" s="153"/>
      <c r="L20" s="135" t="s">
        <v>271</v>
      </c>
      <c r="M20" s="134"/>
      <c r="N20" s="134"/>
    </row>
    <row r="21" spans="2:14" ht="126.75" thickBot="1" x14ac:dyDescent="0.3">
      <c r="D21" s="127" t="s">
        <v>368</v>
      </c>
      <c r="E21" t="s">
        <v>415</v>
      </c>
      <c r="G21" s="153"/>
      <c r="L21" s="135" t="s">
        <v>272</v>
      </c>
      <c r="M21" s="134"/>
      <c r="N21" s="134"/>
    </row>
    <row r="22" spans="2:14" ht="204.75" x14ac:dyDescent="0.25">
      <c r="D22" s="157" t="s">
        <v>416</v>
      </c>
      <c r="E22" t="s">
        <v>409</v>
      </c>
      <c r="G22" s="153"/>
      <c r="L22" s="135" t="s">
        <v>273</v>
      </c>
      <c r="M22" s="134"/>
      <c r="N22" s="134"/>
    </row>
    <row r="23" spans="2:14" ht="75" x14ac:dyDescent="0.25">
      <c r="D23" s="158"/>
      <c r="G23" s="153"/>
      <c r="L23" s="135" t="s">
        <v>274</v>
      </c>
      <c r="M23" s="134"/>
      <c r="N23" s="134"/>
    </row>
    <row r="24" spans="2:14" ht="126" x14ac:dyDescent="0.25">
      <c r="D24" s="127" t="s">
        <v>417</v>
      </c>
      <c r="E24" t="s">
        <v>418</v>
      </c>
      <c r="G24" s="153"/>
      <c r="L24" s="135" t="s">
        <v>275</v>
      </c>
      <c r="M24" s="134"/>
      <c r="N24" s="134"/>
    </row>
    <row r="25" spans="2:14" ht="189.75" thickBot="1" x14ac:dyDescent="0.3">
      <c r="D25" s="146" t="s">
        <v>419</v>
      </c>
      <c r="E25" t="s">
        <v>399</v>
      </c>
      <c r="G25" s="153"/>
      <c r="L25" s="135" t="s">
        <v>276</v>
      </c>
      <c r="M25" s="134">
        <v>297</v>
      </c>
      <c r="N25" s="134">
        <v>100</v>
      </c>
    </row>
    <row r="26" spans="2:14" ht="120.75" thickBot="1" x14ac:dyDescent="0.3">
      <c r="D26" s="146" t="s">
        <v>420</v>
      </c>
      <c r="E26" t="s">
        <v>399</v>
      </c>
      <c r="L26" s="135" t="s">
        <v>277</v>
      </c>
      <c r="M26" s="134"/>
      <c r="N26" s="134"/>
    </row>
    <row r="27" spans="2:14" ht="63" x14ac:dyDescent="0.25">
      <c r="D27" s="127" t="s">
        <v>421</v>
      </c>
      <c r="E27" t="s">
        <v>422</v>
      </c>
      <c r="G27" s="153"/>
      <c r="L27" s="135" t="s">
        <v>278</v>
      </c>
      <c r="M27" s="134"/>
      <c r="N27" s="134"/>
    </row>
    <row r="28" spans="2:14" ht="63.75" thickBot="1" x14ac:dyDescent="0.3">
      <c r="D28" s="146" t="s">
        <v>423</v>
      </c>
      <c r="E28" t="s">
        <v>406</v>
      </c>
      <c r="G28" s="153"/>
      <c r="L28" s="135" t="s">
        <v>279</v>
      </c>
      <c r="M28" s="134"/>
      <c r="N28" s="134"/>
    </row>
    <row r="29" spans="2:14" ht="60" customHeight="1" thickBot="1" x14ac:dyDescent="0.3">
      <c r="D29" s="146" t="s">
        <v>424</v>
      </c>
      <c r="E29" t="s">
        <v>406</v>
      </c>
      <c r="L29" s="135" t="s">
        <v>280</v>
      </c>
      <c r="M29" s="134"/>
      <c r="N29" s="134"/>
    </row>
    <row r="30" spans="2:14" ht="44.45" customHeight="1" thickBot="1" x14ac:dyDescent="0.3">
      <c r="B30" s="147"/>
      <c r="D30" s="145" t="s">
        <v>425</v>
      </c>
      <c r="E30" t="s">
        <v>422</v>
      </c>
      <c r="L30" s="135" t="s">
        <v>281</v>
      </c>
      <c r="M30" s="134">
        <v>297</v>
      </c>
      <c r="N30" s="134">
        <v>100</v>
      </c>
    </row>
    <row r="31" spans="2:14" ht="80.45" customHeight="1" thickBot="1" x14ac:dyDescent="0.3">
      <c r="D31" s="146" t="s">
        <v>426</v>
      </c>
      <c r="E31" t="s">
        <v>427</v>
      </c>
      <c r="L31" s="135" t="s">
        <v>282</v>
      </c>
      <c r="M31" s="134"/>
      <c r="N31" s="134"/>
    </row>
    <row r="32" spans="2:14" ht="79.5" customHeight="1" thickBot="1" x14ac:dyDescent="0.3">
      <c r="D32" s="146" t="s">
        <v>428</v>
      </c>
      <c r="E32" t="s">
        <v>409</v>
      </c>
      <c r="L32" s="135" t="s">
        <v>283</v>
      </c>
      <c r="M32" s="134">
        <v>148</v>
      </c>
      <c r="N32" s="134">
        <v>50</v>
      </c>
    </row>
    <row r="33" spans="4:14" ht="75" thickBot="1" x14ac:dyDescent="0.3">
      <c r="D33" s="146" t="s">
        <v>429</v>
      </c>
      <c r="E33" t="s">
        <v>409</v>
      </c>
      <c r="L33" s="135" t="s">
        <v>284</v>
      </c>
      <c r="M33" s="134">
        <v>120</v>
      </c>
      <c r="N33" s="134">
        <v>41</v>
      </c>
    </row>
    <row r="34" spans="4:14" ht="63.75" thickBot="1" x14ac:dyDescent="0.3">
      <c r="D34" s="146" t="s">
        <v>430</v>
      </c>
      <c r="E34" t="s">
        <v>431</v>
      </c>
      <c r="L34" s="135" t="s">
        <v>285</v>
      </c>
      <c r="M34" s="134"/>
      <c r="N34" s="134"/>
    </row>
    <row r="35" spans="4:14" ht="32.25" thickBot="1" x14ac:dyDescent="0.3">
      <c r="D35" s="146" t="s">
        <v>432</v>
      </c>
      <c r="E35" t="s">
        <v>433</v>
      </c>
      <c r="L35" s="135" t="s">
        <v>286</v>
      </c>
      <c r="M35" s="134"/>
      <c r="N35" s="134"/>
    </row>
    <row r="36" spans="4:14" ht="32.25" thickBot="1" x14ac:dyDescent="0.3">
      <c r="D36" s="146" t="s">
        <v>434</v>
      </c>
      <c r="E36" t="s">
        <v>435</v>
      </c>
      <c r="L36" s="135" t="s">
        <v>287</v>
      </c>
      <c r="M36" s="134"/>
      <c r="N36" s="134"/>
    </row>
    <row r="37" spans="4:14" ht="111" thickBot="1" x14ac:dyDescent="0.3">
      <c r="D37" s="146" t="s">
        <v>436</v>
      </c>
      <c r="E37" t="s">
        <v>437</v>
      </c>
      <c r="L37" s="135" t="s">
        <v>288</v>
      </c>
      <c r="M37" s="134">
        <v>50</v>
      </c>
      <c r="N37" s="134">
        <v>17</v>
      </c>
    </row>
    <row r="38" spans="4:14" ht="95.25" thickBot="1" x14ac:dyDescent="0.3">
      <c r="D38" s="146" t="s">
        <v>438</v>
      </c>
      <c r="E38" t="s">
        <v>439</v>
      </c>
      <c r="L38" s="135" t="s">
        <v>289</v>
      </c>
      <c r="M38" s="134">
        <v>297</v>
      </c>
      <c r="N38" s="134">
        <v>100</v>
      </c>
    </row>
    <row r="39" spans="4:14" ht="45.75" thickBot="1" x14ac:dyDescent="0.3">
      <c r="D39" s="146" t="s">
        <v>440</v>
      </c>
      <c r="E39" t="s">
        <v>441</v>
      </c>
      <c r="L39" s="135" t="s">
        <v>290</v>
      </c>
      <c r="M39" s="134"/>
      <c r="N39" s="134"/>
    </row>
    <row r="40" spans="4:14" ht="95.25" thickBot="1" x14ac:dyDescent="0.3">
      <c r="D40" s="146" t="s">
        <v>442</v>
      </c>
      <c r="E40" t="s">
        <v>443</v>
      </c>
      <c r="L40" s="135" t="s">
        <v>291</v>
      </c>
      <c r="M40" s="134">
        <v>297</v>
      </c>
      <c r="N40" s="134">
        <v>100</v>
      </c>
    </row>
    <row r="41" spans="4:14" ht="60.75" thickBot="1" x14ac:dyDescent="0.3">
      <c r="D41" s="159" t="s">
        <v>444</v>
      </c>
      <c r="E41" t="s">
        <v>459</v>
      </c>
      <c r="L41" s="135" t="s">
        <v>292</v>
      </c>
      <c r="M41" s="134">
        <v>123</v>
      </c>
      <c r="N41" s="134">
        <v>43</v>
      </c>
    </row>
    <row r="42" spans="4:14" ht="99" customHeight="1" thickBot="1" x14ac:dyDescent="0.3">
      <c r="D42" s="160" t="s">
        <v>445</v>
      </c>
      <c r="E42" t="s">
        <v>459</v>
      </c>
      <c r="L42" s="135" t="s">
        <v>293</v>
      </c>
      <c r="M42" s="134">
        <v>26</v>
      </c>
      <c r="N42" s="134">
        <v>9</v>
      </c>
    </row>
    <row r="43" spans="4:14" ht="104.45" customHeight="1" thickBot="1" x14ac:dyDescent="0.3">
      <c r="D43" s="160" t="s">
        <v>446</v>
      </c>
      <c r="E43" t="s">
        <v>441</v>
      </c>
      <c r="L43" s="135" t="s">
        <v>294</v>
      </c>
      <c r="M43" s="134">
        <v>69</v>
      </c>
      <c r="N43" s="134">
        <v>10</v>
      </c>
    </row>
    <row r="44" spans="4:14" ht="90.75" thickBot="1" x14ac:dyDescent="0.3">
      <c r="D44" s="146" t="s">
        <v>447</v>
      </c>
      <c r="E44" t="s">
        <v>406</v>
      </c>
      <c r="L44" s="135" t="s">
        <v>295</v>
      </c>
      <c r="M44" s="134">
        <v>69</v>
      </c>
      <c r="N44" s="134">
        <v>10</v>
      </c>
    </row>
    <row r="45" spans="4:14" ht="90" thickBot="1" x14ac:dyDescent="0.3">
      <c r="D45" s="146" t="s">
        <v>448</v>
      </c>
      <c r="E45" t="s">
        <v>399</v>
      </c>
      <c r="K45" s="135" t="s">
        <v>296</v>
      </c>
      <c r="L45" s="135" t="s">
        <v>297</v>
      </c>
      <c r="M45" s="134">
        <v>297</v>
      </c>
      <c r="N45" s="134">
        <v>100</v>
      </c>
    </row>
    <row r="46" spans="4:14" ht="48" thickBot="1" x14ac:dyDescent="0.3">
      <c r="D46" s="160" t="s">
        <v>449</v>
      </c>
      <c r="E46" t="s">
        <v>399</v>
      </c>
      <c r="L46" s="135" t="s">
        <v>298</v>
      </c>
      <c r="M46" s="134">
        <v>297</v>
      </c>
      <c r="N46" s="134">
        <v>100</v>
      </c>
    </row>
    <row r="47" spans="4:14" ht="48" thickBot="1" x14ac:dyDescent="0.3">
      <c r="D47" s="146" t="s">
        <v>450</v>
      </c>
      <c r="E47" t="s">
        <v>399</v>
      </c>
      <c r="L47" s="135" t="s">
        <v>299</v>
      </c>
      <c r="M47" s="134">
        <v>297</v>
      </c>
      <c r="N47" s="134">
        <v>100</v>
      </c>
    </row>
    <row r="48" spans="4:14" ht="95.25" thickBot="1" x14ac:dyDescent="0.3">
      <c r="D48" s="146" t="s">
        <v>451</v>
      </c>
      <c r="E48" t="s">
        <v>399</v>
      </c>
      <c r="L48" s="135" t="s">
        <v>300</v>
      </c>
      <c r="M48" s="134">
        <v>253</v>
      </c>
      <c r="N48" s="134">
        <v>100</v>
      </c>
    </row>
    <row r="49" spans="2:14" ht="75.75" thickBot="1" x14ac:dyDescent="0.3">
      <c r="D49" s="160" t="s">
        <v>452</v>
      </c>
      <c r="E49" t="s">
        <v>399</v>
      </c>
      <c r="L49" s="135" t="s">
        <v>301</v>
      </c>
      <c r="M49" s="134">
        <v>297</v>
      </c>
      <c r="N49" s="134">
        <v>100</v>
      </c>
    </row>
    <row r="50" spans="2:14" ht="95.25" thickBot="1" x14ac:dyDescent="0.3">
      <c r="D50" s="146" t="s">
        <v>453</v>
      </c>
      <c r="E50" t="s">
        <v>460</v>
      </c>
      <c r="L50" s="135" t="s">
        <v>302</v>
      </c>
      <c r="M50" s="134"/>
      <c r="N50" s="134"/>
    </row>
    <row r="51" spans="2:14" ht="75.75" thickBot="1" x14ac:dyDescent="0.3">
      <c r="D51" s="146" t="s">
        <v>369</v>
      </c>
      <c r="E51" t="s">
        <v>461</v>
      </c>
      <c r="L51" s="135" t="s">
        <v>303</v>
      </c>
      <c r="M51" s="134">
        <v>18</v>
      </c>
      <c r="N51" s="134">
        <v>6</v>
      </c>
    </row>
    <row r="52" spans="2:14" ht="60.75" thickBot="1" x14ac:dyDescent="0.3">
      <c r="D52" s="146" t="s">
        <v>370</v>
      </c>
      <c r="E52" t="s">
        <v>462</v>
      </c>
      <c r="L52" s="135" t="s">
        <v>304</v>
      </c>
      <c r="M52" s="134">
        <v>53</v>
      </c>
      <c r="N52" s="134">
        <v>18</v>
      </c>
    </row>
    <row r="53" spans="2:14" ht="126.75" thickBot="1" x14ac:dyDescent="0.3">
      <c r="D53" s="146" t="s">
        <v>371</v>
      </c>
      <c r="E53" t="s">
        <v>463</v>
      </c>
      <c r="K53" s="135" t="s">
        <v>305</v>
      </c>
      <c r="L53" s="135" t="s">
        <v>306</v>
      </c>
      <c r="M53" s="134"/>
      <c r="N53" s="134"/>
    </row>
    <row r="54" spans="2:14" ht="32.25" thickBot="1" x14ac:dyDescent="0.3">
      <c r="D54" s="146" t="s">
        <v>454</v>
      </c>
      <c r="E54" t="s">
        <v>464</v>
      </c>
      <c r="L54" s="135" t="s">
        <v>307</v>
      </c>
      <c r="M54" s="134">
        <v>50</v>
      </c>
      <c r="N54" s="134">
        <v>18</v>
      </c>
    </row>
    <row r="55" spans="2:14" ht="32.25" thickBot="1" x14ac:dyDescent="0.3">
      <c r="D55" s="161" t="s">
        <v>455</v>
      </c>
      <c r="E55" t="s">
        <v>465</v>
      </c>
      <c r="L55" s="136" t="s">
        <v>308</v>
      </c>
      <c r="M55" s="134">
        <v>38</v>
      </c>
      <c r="N55" s="134">
        <v>13</v>
      </c>
    </row>
    <row r="56" spans="2:14" ht="63.75" thickBot="1" x14ac:dyDescent="0.3">
      <c r="D56" s="146" t="s">
        <v>456</v>
      </c>
      <c r="E56" t="s">
        <v>466</v>
      </c>
      <c r="L56" s="135" t="s">
        <v>309</v>
      </c>
      <c r="M56" s="134">
        <v>20</v>
      </c>
      <c r="N56" s="134">
        <v>8</v>
      </c>
    </row>
    <row r="57" spans="2:14" ht="48.6" customHeight="1" thickBot="1" x14ac:dyDescent="0.3">
      <c r="D57" s="146" t="s">
        <v>457</v>
      </c>
      <c r="E57" t="s">
        <v>467</v>
      </c>
      <c r="L57" s="135" t="s">
        <v>310</v>
      </c>
      <c r="M57" s="134">
        <v>30</v>
      </c>
      <c r="N57" s="134">
        <v>11</v>
      </c>
    </row>
    <row r="58" spans="2:14" ht="30.6" customHeight="1" thickBot="1" x14ac:dyDescent="0.3">
      <c r="B58" s="34"/>
      <c r="D58" s="146" t="s">
        <v>458</v>
      </c>
      <c r="E58" t="s">
        <v>399</v>
      </c>
      <c r="L58" s="135" t="s">
        <v>311</v>
      </c>
      <c r="M58" s="134">
        <v>25</v>
      </c>
      <c r="N58" s="134">
        <v>9</v>
      </c>
    </row>
    <row r="59" spans="2:14" ht="84.6" customHeight="1" x14ac:dyDescent="0.25">
      <c r="D59" s="148" t="s">
        <v>468</v>
      </c>
      <c r="E59" t="s">
        <v>409</v>
      </c>
      <c r="K59" s="135" t="s">
        <v>312</v>
      </c>
      <c r="L59" s="135" t="s">
        <v>313</v>
      </c>
      <c r="M59" s="134">
        <v>66</v>
      </c>
      <c r="N59" s="134">
        <v>23</v>
      </c>
    </row>
    <row r="60" spans="2:14" ht="72.599999999999994" customHeight="1" thickBot="1" x14ac:dyDescent="0.3">
      <c r="B60" s="34" t="s">
        <v>372</v>
      </c>
      <c r="C60">
        <v>15</v>
      </c>
      <c r="D60" s="146" t="s">
        <v>469</v>
      </c>
      <c r="E60" t="s">
        <v>470</v>
      </c>
      <c r="L60" s="135" t="s">
        <v>314</v>
      </c>
      <c r="M60" s="134">
        <v>36</v>
      </c>
      <c r="N60" s="134">
        <v>13</v>
      </c>
    </row>
    <row r="61" spans="2:14" ht="174" thickBot="1" x14ac:dyDescent="0.3">
      <c r="D61" s="146" t="s">
        <v>471</v>
      </c>
      <c r="E61" t="s">
        <v>472</v>
      </c>
      <c r="L61" s="135" t="s">
        <v>315</v>
      </c>
      <c r="M61" s="134">
        <v>36</v>
      </c>
      <c r="N61" s="134">
        <v>13</v>
      </c>
    </row>
    <row r="62" spans="2:14" ht="309" customHeight="1" thickBot="1" x14ac:dyDescent="0.3">
      <c r="B62" s="150" t="s">
        <v>373</v>
      </c>
      <c r="C62">
        <v>160</v>
      </c>
      <c r="D62" s="149" t="s">
        <v>374</v>
      </c>
      <c r="E62">
        <v>457</v>
      </c>
      <c r="L62" s="135" t="s">
        <v>316</v>
      </c>
      <c r="M62" s="134">
        <v>27</v>
      </c>
      <c r="N62" s="134">
        <v>10</v>
      </c>
    </row>
    <row r="63" spans="2:14" ht="45" x14ac:dyDescent="0.25">
      <c r="L63" s="135" t="s">
        <v>317</v>
      </c>
      <c r="M63" s="134">
        <v>44</v>
      </c>
      <c r="N63" s="134">
        <v>15</v>
      </c>
    </row>
    <row r="64" spans="2:14" ht="45.75" thickBot="1" x14ac:dyDescent="0.3">
      <c r="K64" s="135" t="s">
        <v>318</v>
      </c>
      <c r="L64" s="135" t="s">
        <v>319</v>
      </c>
      <c r="M64" s="134"/>
      <c r="N64" s="134"/>
    </row>
    <row r="65" spans="2:14" ht="32.25" thickBot="1" x14ac:dyDescent="0.3">
      <c r="B65" s="149" t="s">
        <v>375</v>
      </c>
      <c r="C65">
        <v>9</v>
      </c>
      <c r="D65" s="151" t="s">
        <v>376</v>
      </c>
      <c r="L65" s="135" t="s">
        <v>320</v>
      </c>
      <c r="M65" s="134">
        <v>56</v>
      </c>
      <c r="N65" s="134">
        <v>20</v>
      </c>
    </row>
    <row r="66" spans="2:14" ht="47.25" x14ac:dyDescent="0.25">
      <c r="D66" s="148" t="s">
        <v>377</v>
      </c>
      <c r="L66" s="135" t="s">
        <v>321</v>
      </c>
      <c r="M66" s="134">
        <v>22</v>
      </c>
      <c r="N66" s="134">
        <v>8</v>
      </c>
    </row>
    <row r="67" spans="2:14" ht="63" x14ac:dyDescent="0.25">
      <c r="D67" s="148" t="s">
        <v>378</v>
      </c>
      <c r="L67" s="135" t="s">
        <v>322</v>
      </c>
      <c r="M67" s="134">
        <v>15</v>
      </c>
      <c r="N67" s="134">
        <v>5</v>
      </c>
    </row>
    <row r="68" spans="2:14" ht="31.5" x14ac:dyDescent="0.25">
      <c r="D68" s="148" t="s">
        <v>379</v>
      </c>
      <c r="L68" s="135" t="s">
        <v>323</v>
      </c>
      <c r="M68" s="134">
        <v>28</v>
      </c>
      <c r="N68" s="134">
        <v>10</v>
      </c>
    </row>
    <row r="69" spans="2:14" ht="63" x14ac:dyDescent="0.25">
      <c r="D69" s="148" t="s">
        <v>380</v>
      </c>
      <c r="E69" t="s">
        <v>473</v>
      </c>
      <c r="L69" s="135" t="s">
        <v>324</v>
      </c>
      <c r="M69" s="134">
        <v>18</v>
      </c>
      <c r="N69" s="134">
        <v>6</v>
      </c>
    </row>
    <row r="70" spans="2:14" ht="94.5" x14ac:dyDescent="0.25">
      <c r="D70" s="148" t="s">
        <v>381</v>
      </c>
      <c r="L70" s="135" t="s">
        <v>325</v>
      </c>
      <c r="M70" s="134">
        <v>60</v>
      </c>
      <c r="N70" s="134">
        <v>21</v>
      </c>
    </row>
    <row r="71" spans="2:14" ht="79.5" thickBot="1" x14ac:dyDescent="0.3">
      <c r="D71" s="146" t="s">
        <v>382</v>
      </c>
      <c r="L71" s="135" t="s">
        <v>326</v>
      </c>
      <c r="M71" s="134">
        <v>23</v>
      </c>
      <c r="N71" s="134">
        <v>8</v>
      </c>
    </row>
    <row r="72" spans="2:14" ht="24" customHeight="1" x14ac:dyDescent="0.25">
      <c r="B72" s="152"/>
      <c r="L72" s="135" t="s">
        <v>327</v>
      </c>
      <c r="M72" s="134">
        <v>25</v>
      </c>
      <c r="N72" s="134">
        <v>9</v>
      </c>
    </row>
    <row r="73" spans="2:14" ht="45" x14ac:dyDescent="0.25">
      <c r="L73" s="135" t="s">
        <v>328</v>
      </c>
      <c r="M73" s="134">
        <v>25</v>
      </c>
      <c r="N73" s="134">
        <v>9</v>
      </c>
    </row>
    <row r="74" spans="2:14" x14ac:dyDescent="0.25">
      <c r="L74" s="135" t="s">
        <v>329</v>
      </c>
      <c r="M74" s="134"/>
      <c r="N74" s="134"/>
    </row>
    <row r="75" spans="2:14" ht="45" x14ac:dyDescent="0.25">
      <c r="L75" s="135" t="s">
        <v>330</v>
      </c>
      <c r="M75" s="134">
        <v>25</v>
      </c>
      <c r="N75" s="134">
        <v>9</v>
      </c>
    </row>
    <row r="76" spans="2:14" ht="30" x14ac:dyDescent="0.25">
      <c r="L76" s="135" t="s">
        <v>331</v>
      </c>
      <c r="M76" s="134">
        <v>25</v>
      </c>
      <c r="N76" s="134">
        <v>9</v>
      </c>
    </row>
    <row r="77" spans="2:14" ht="30" x14ac:dyDescent="0.25">
      <c r="L77" s="135" t="s">
        <v>332</v>
      </c>
      <c r="M77" s="134">
        <v>80</v>
      </c>
      <c r="N77" s="134">
        <v>27</v>
      </c>
    </row>
    <row r="78" spans="2:14" x14ac:dyDescent="0.25">
      <c r="L78" s="135" t="s">
        <v>333</v>
      </c>
      <c r="M78" s="134"/>
      <c r="N78" s="134"/>
    </row>
    <row r="79" spans="2:14" ht="60" x14ac:dyDescent="0.25">
      <c r="L79" s="135" t="s">
        <v>334</v>
      </c>
      <c r="M79" s="134">
        <v>100</v>
      </c>
      <c r="N79" s="134">
        <v>34</v>
      </c>
    </row>
    <row r="80" spans="2:14" ht="60" x14ac:dyDescent="0.25">
      <c r="L80" s="135" t="s">
        <v>335</v>
      </c>
      <c r="M80" s="134">
        <v>297</v>
      </c>
      <c r="N80" s="134">
        <v>100</v>
      </c>
    </row>
    <row r="81" spans="11:14" ht="75" x14ac:dyDescent="0.25">
      <c r="K81" s="135" t="s">
        <v>336</v>
      </c>
      <c r="L81" s="135" t="s">
        <v>337</v>
      </c>
      <c r="M81" s="134">
        <v>45</v>
      </c>
      <c r="N81" s="134">
        <v>15</v>
      </c>
    </row>
    <row r="82" spans="11:14" ht="90" x14ac:dyDescent="0.25">
      <c r="L82" s="135" t="s">
        <v>338</v>
      </c>
      <c r="M82" s="134">
        <v>297</v>
      </c>
      <c r="N82" s="134">
        <v>100</v>
      </c>
    </row>
    <row r="83" spans="11:14" ht="90" x14ac:dyDescent="0.25">
      <c r="L83" s="135" t="s">
        <v>339</v>
      </c>
      <c r="M83" s="134">
        <v>43</v>
      </c>
      <c r="N83" s="134">
        <v>14</v>
      </c>
    </row>
    <row r="84" spans="11:14" ht="30" x14ac:dyDescent="0.25">
      <c r="L84" s="135" t="s">
        <v>340</v>
      </c>
      <c r="M84" s="134">
        <v>60</v>
      </c>
      <c r="N84" s="134">
        <v>21</v>
      </c>
    </row>
    <row r="85" spans="11:14" ht="30" x14ac:dyDescent="0.25">
      <c r="L85" s="135" t="s">
        <v>341</v>
      </c>
      <c r="M85" s="134">
        <v>60</v>
      </c>
      <c r="N85" s="134">
        <v>21</v>
      </c>
    </row>
    <row r="86" spans="11:14" ht="30" x14ac:dyDescent="0.25">
      <c r="L86" s="135" t="s">
        <v>342</v>
      </c>
      <c r="M86" s="134">
        <v>30</v>
      </c>
      <c r="N86" s="134">
        <v>10</v>
      </c>
    </row>
    <row r="87" spans="11:14" ht="60" x14ac:dyDescent="0.25">
      <c r="L87" s="135" t="s">
        <v>343</v>
      </c>
      <c r="M87" s="134">
        <v>56</v>
      </c>
      <c r="N87" s="134">
        <v>20</v>
      </c>
    </row>
    <row r="88" spans="11:14" ht="89.25" x14ac:dyDescent="0.25">
      <c r="L88" s="135" t="s">
        <v>344</v>
      </c>
      <c r="M88" s="134">
        <v>3</v>
      </c>
      <c r="N88" s="134">
        <v>1</v>
      </c>
    </row>
    <row r="89" spans="11:14" ht="90" x14ac:dyDescent="0.25">
      <c r="L89" s="135" t="s">
        <v>345</v>
      </c>
      <c r="M89" s="134">
        <v>1</v>
      </c>
      <c r="N89" s="134">
        <v>1</v>
      </c>
    </row>
    <row r="90" spans="11:14" ht="45" x14ac:dyDescent="0.25">
      <c r="L90" s="135" t="s">
        <v>346</v>
      </c>
      <c r="M90" s="134">
        <v>12</v>
      </c>
      <c r="N90" s="134">
        <v>4</v>
      </c>
    </row>
    <row r="91" spans="11:14" x14ac:dyDescent="0.25">
      <c r="M91" s="134"/>
      <c r="N91" s="134"/>
    </row>
    <row r="92" spans="11:14" x14ac:dyDescent="0.25">
      <c r="M92" s="134"/>
      <c r="N92" s="134"/>
    </row>
    <row r="93" spans="11:14" x14ac:dyDescent="0.25">
      <c r="M93" s="134"/>
      <c r="N93" s="134"/>
    </row>
    <row r="94" spans="11:14" x14ac:dyDescent="0.25">
      <c r="M94" s="134"/>
      <c r="N94" s="134"/>
    </row>
    <row r="95" spans="11:14" x14ac:dyDescent="0.25">
      <c r="M95" s="134"/>
      <c r="N95" s="134"/>
    </row>
    <row r="96" spans="11:14" x14ac:dyDescent="0.25">
      <c r="M96" s="134"/>
      <c r="N96" s="134"/>
    </row>
    <row r="97" spans="13:14" x14ac:dyDescent="0.25">
      <c r="M97" s="134"/>
      <c r="N97" s="134"/>
    </row>
    <row r="98" spans="13:14" x14ac:dyDescent="0.25">
      <c r="M98" s="134"/>
      <c r="N98" s="134"/>
    </row>
    <row r="99" spans="13:14" x14ac:dyDescent="0.25">
      <c r="M99" s="134"/>
      <c r="N99" s="134"/>
    </row>
    <row r="100" spans="13:14" x14ac:dyDescent="0.25">
      <c r="M100" s="134"/>
      <c r="N100" s="134"/>
    </row>
    <row r="101" spans="13:14" x14ac:dyDescent="0.25">
      <c r="M101" s="134"/>
      <c r="N101" s="134"/>
    </row>
    <row r="102" spans="13:14" x14ac:dyDescent="0.25">
      <c r="M102" s="134"/>
      <c r="N102" s="134"/>
    </row>
    <row r="103" spans="13:14" x14ac:dyDescent="0.25">
      <c r="M103" s="134"/>
      <c r="N103" s="134"/>
    </row>
    <row r="104" spans="13:14" x14ac:dyDescent="0.25">
      <c r="M104" s="134"/>
      <c r="N104" s="134"/>
    </row>
    <row r="105" spans="13:14" x14ac:dyDescent="0.25">
      <c r="M105" s="134"/>
      <c r="N105" s="134"/>
    </row>
    <row r="106" spans="13:14" x14ac:dyDescent="0.25">
      <c r="M106" s="134"/>
      <c r="N106" s="134"/>
    </row>
    <row r="107" spans="13:14" x14ac:dyDescent="0.25">
      <c r="M107" s="134"/>
      <c r="N107" s="134"/>
    </row>
    <row r="108" spans="13:14" x14ac:dyDescent="0.25">
      <c r="M108" s="134"/>
      <c r="N108" s="134"/>
    </row>
    <row r="109" spans="13:14" x14ac:dyDescent="0.25">
      <c r="M109" s="134">
        <v>297</v>
      </c>
      <c r="N109" s="134">
        <v>100</v>
      </c>
    </row>
    <row r="110" spans="13:14" x14ac:dyDescent="0.25">
      <c r="M110" s="134"/>
      <c r="N110" s="134"/>
    </row>
    <row r="111" spans="13:14" x14ac:dyDescent="0.25">
      <c r="M111" s="134"/>
      <c r="N111" s="134"/>
    </row>
    <row r="112" spans="13:14" x14ac:dyDescent="0.25">
      <c r="M112" s="134"/>
      <c r="N112" s="134"/>
    </row>
    <row r="113" spans="13:14" x14ac:dyDescent="0.25">
      <c r="M113" s="134"/>
      <c r="N113" s="134"/>
    </row>
    <row r="114" spans="13:14" x14ac:dyDescent="0.25">
      <c r="M114" s="134"/>
      <c r="N114" s="134"/>
    </row>
    <row r="115" spans="13:14" x14ac:dyDescent="0.25">
      <c r="M115" s="134"/>
      <c r="N115" s="134"/>
    </row>
    <row r="116" spans="13:14" x14ac:dyDescent="0.25">
      <c r="M116" s="134"/>
      <c r="N116" s="134"/>
    </row>
    <row r="117" spans="13:14" x14ac:dyDescent="0.25">
      <c r="M117" s="134"/>
      <c r="N117" s="134"/>
    </row>
    <row r="118" spans="13:14" x14ac:dyDescent="0.25">
      <c r="M118" s="134"/>
      <c r="N118" s="134"/>
    </row>
    <row r="119" spans="13:14" x14ac:dyDescent="0.25">
      <c r="M119" s="134"/>
      <c r="N119" s="134"/>
    </row>
    <row r="120" spans="13:14" x14ac:dyDescent="0.25">
      <c r="M120" s="134"/>
      <c r="N120" s="134"/>
    </row>
    <row r="121" spans="13:14" x14ac:dyDescent="0.25">
      <c r="M121" s="134"/>
      <c r="N121" s="134"/>
    </row>
    <row r="122" spans="13:14" x14ac:dyDescent="0.25">
      <c r="M122" s="134"/>
      <c r="N122" s="134"/>
    </row>
    <row r="123" spans="13:14" x14ac:dyDescent="0.25">
      <c r="M123" s="134">
        <v>297</v>
      </c>
      <c r="N123" s="134">
        <v>100</v>
      </c>
    </row>
    <row r="124" spans="13:14" x14ac:dyDescent="0.25">
      <c r="M124" s="134"/>
      <c r="N124" s="134"/>
    </row>
    <row r="125" spans="13:14" x14ac:dyDescent="0.25">
      <c r="M125" s="134"/>
      <c r="N125" s="134"/>
    </row>
    <row r="126" spans="13:14" x14ac:dyDescent="0.25">
      <c r="M126" s="134"/>
      <c r="N126" s="134"/>
    </row>
    <row r="127" spans="13:14" x14ac:dyDescent="0.25">
      <c r="M127" s="134"/>
      <c r="N127" s="134"/>
    </row>
    <row r="128" spans="13:14" x14ac:dyDescent="0.25">
      <c r="M128" s="134"/>
      <c r="N128" s="134"/>
    </row>
    <row r="129" spans="13:14" x14ac:dyDescent="0.25">
      <c r="M129" s="134"/>
      <c r="N129" s="134"/>
    </row>
    <row r="130" spans="13:14" x14ac:dyDescent="0.25">
      <c r="M130" s="134">
        <v>148</v>
      </c>
      <c r="N130" s="134">
        <v>50</v>
      </c>
    </row>
    <row r="131" spans="13:14" x14ac:dyDescent="0.25">
      <c r="M131" s="134"/>
      <c r="N131" s="134"/>
    </row>
    <row r="132" spans="13:14" x14ac:dyDescent="0.25">
      <c r="M132" s="134"/>
      <c r="N132" s="134"/>
    </row>
    <row r="133" spans="13:14" x14ac:dyDescent="0.25">
      <c r="M133" s="134"/>
      <c r="N133" s="134"/>
    </row>
    <row r="134" spans="13:14" x14ac:dyDescent="0.25">
      <c r="M134" s="134"/>
      <c r="N134" s="134"/>
    </row>
    <row r="135" spans="13:14" x14ac:dyDescent="0.25">
      <c r="M135" s="134"/>
      <c r="N135" s="134"/>
    </row>
    <row r="136" spans="13:14" x14ac:dyDescent="0.25">
      <c r="M136" s="134"/>
      <c r="N136" s="134"/>
    </row>
    <row r="137" spans="13:14" x14ac:dyDescent="0.25">
      <c r="M137" s="134"/>
      <c r="N137" s="134"/>
    </row>
    <row r="138" spans="13:14" x14ac:dyDescent="0.25">
      <c r="M138" s="134"/>
      <c r="N138" s="134"/>
    </row>
    <row r="139" spans="13:14" x14ac:dyDescent="0.25">
      <c r="M139" s="134"/>
      <c r="N139" s="134"/>
    </row>
    <row r="140" spans="13:14" x14ac:dyDescent="0.25">
      <c r="M140" s="134"/>
      <c r="N140" s="134"/>
    </row>
    <row r="141" spans="13:14" x14ac:dyDescent="0.25">
      <c r="M141" s="134"/>
      <c r="N141" s="134"/>
    </row>
    <row r="142" spans="13:14" x14ac:dyDescent="0.25">
      <c r="M142" s="134"/>
      <c r="N142" s="134"/>
    </row>
    <row r="143" spans="13:14" x14ac:dyDescent="0.25">
      <c r="M143" s="134"/>
      <c r="N143" s="134"/>
    </row>
    <row r="144" spans="13:14" x14ac:dyDescent="0.25">
      <c r="M144" s="134">
        <v>120</v>
      </c>
      <c r="N144" s="134">
        <v>41</v>
      </c>
    </row>
    <row r="145" spans="13:14" x14ac:dyDescent="0.25">
      <c r="M145" s="134"/>
      <c r="N145" s="134"/>
    </row>
    <row r="146" spans="13:14" x14ac:dyDescent="0.25">
      <c r="M146" s="134"/>
      <c r="N146" s="134"/>
    </row>
    <row r="147" spans="13:14" x14ac:dyDescent="0.25">
      <c r="M147" s="134"/>
      <c r="N147" s="134"/>
    </row>
    <row r="148" spans="13:14" x14ac:dyDescent="0.25">
      <c r="M148" s="134"/>
      <c r="N148" s="134"/>
    </row>
    <row r="149" spans="13:14" x14ac:dyDescent="0.25">
      <c r="M149" s="134"/>
      <c r="N149" s="134"/>
    </row>
    <row r="150" spans="13:14" x14ac:dyDescent="0.25">
      <c r="M150" s="134"/>
      <c r="N150" s="134"/>
    </row>
    <row r="151" spans="13:14" x14ac:dyDescent="0.25">
      <c r="M151" s="134"/>
      <c r="N151" s="134"/>
    </row>
    <row r="152" spans="13:14" x14ac:dyDescent="0.25">
      <c r="M152" s="134">
        <v>50</v>
      </c>
      <c r="N152" s="134">
        <v>17</v>
      </c>
    </row>
    <row r="153" spans="13:14" x14ac:dyDescent="0.25">
      <c r="M153" s="134"/>
      <c r="N153" s="134"/>
    </row>
    <row r="154" spans="13:14" x14ac:dyDescent="0.25">
      <c r="M154" s="134">
        <v>297</v>
      </c>
      <c r="N154" s="134">
        <v>100</v>
      </c>
    </row>
    <row r="155" spans="13:14" x14ac:dyDescent="0.25">
      <c r="M155" s="134"/>
      <c r="N155" s="134"/>
    </row>
    <row r="156" spans="13:14" x14ac:dyDescent="0.25">
      <c r="M156" s="134"/>
      <c r="N156" s="134"/>
    </row>
    <row r="157" spans="13:14" x14ac:dyDescent="0.25">
      <c r="M157" s="134"/>
      <c r="N157" s="134"/>
    </row>
    <row r="158" spans="13:14" x14ac:dyDescent="0.25">
      <c r="M158" s="134">
        <v>297</v>
      </c>
      <c r="N158" s="134">
        <v>100</v>
      </c>
    </row>
    <row r="159" spans="13:14" x14ac:dyDescent="0.25">
      <c r="M159" s="134"/>
      <c r="N159" s="134"/>
    </row>
    <row r="160" spans="13:14" x14ac:dyDescent="0.25">
      <c r="M160" s="134"/>
      <c r="N160" s="134"/>
    </row>
    <row r="161" spans="13:14" x14ac:dyDescent="0.25">
      <c r="M161" s="134"/>
      <c r="N161" s="134"/>
    </row>
    <row r="162" spans="13:14" x14ac:dyDescent="0.25">
      <c r="M162" s="134"/>
      <c r="N162" s="134"/>
    </row>
    <row r="163" spans="13:14" x14ac:dyDescent="0.25">
      <c r="M163" s="134">
        <v>123</v>
      </c>
      <c r="N163" s="134">
        <v>43</v>
      </c>
    </row>
    <row r="164" spans="13:14" x14ac:dyDescent="0.25">
      <c r="M164" s="134"/>
      <c r="N164" s="134"/>
    </row>
    <row r="165" spans="13:14" x14ac:dyDescent="0.25">
      <c r="M165" s="134"/>
      <c r="N165" s="134"/>
    </row>
    <row r="166" spans="13:14" x14ac:dyDescent="0.25">
      <c r="M166" s="134"/>
      <c r="N166" s="134"/>
    </row>
    <row r="167" spans="13:14" x14ac:dyDescent="0.25">
      <c r="M167" s="134"/>
      <c r="N167" s="134"/>
    </row>
    <row r="168" spans="13:14" x14ac:dyDescent="0.25">
      <c r="M168" s="134">
        <v>26</v>
      </c>
      <c r="N168" s="134">
        <v>9</v>
      </c>
    </row>
    <row r="169" spans="13:14" x14ac:dyDescent="0.25">
      <c r="M169" s="134"/>
      <c r="N169" s="134"/>
    </row>
    <row r="170" spans="13:14" x14ac:dyDescent="0.25">
      <c r="M170" s="134"/>
      <c r="N170" s="134"/>
    </row>
    <row r="171" spans="13:14" x14ac:dyDescent="0.25">
      <c r="M171" s="134"/>
      <c r="N171" s="134"/>
    </row>
    <row r="172" spans="13:14" x14ac:dyDescent="0.25">
      <c r="M172" s="134"/>
      <c r="N172" s="134"/>
    </row>
    <row r="173" spans="13:14" x14ac:dyDescent="0.25">
      <c r="M173" s="134"/>
      <c r="N173" s="134"/>
    </row>
    <row r="174" spans="13:14" x14ac:dyDescent="0.25">
      <c r="M174" s="134"/>
      <c r="N174" s="134"/>
    </row>
    <row r="175" spans="13:14" x14ac:dyDescent="0.25">
      <c r="M175" s="134">
        <v>69</v>
      </c>
      <c r="N175" s="134">
        <v>100</v>
      </c>
    </row>
    <row r="176" spans="13:14" x14ac:dyDescent="0.25">
      <c r="M176" s="134"/>
      <c r="N176" s="134"/>
    </row>
    <row r="177" spans="13:14" x14ac:dyDescent="0.25">
      <c r="M177" s="134"/>
      <c r="N177" s="134"/>
    </row>
    <row r="178" spans="13:14" x14ac:dyDescent="0.25">
      <c r="M178" s="134"/>
      <c r="N178" s="134"/>
    </row>
    <row r="179" spans="13:14" x14ac:dyDescent="0.25">
      <c r="M179" s="134"/>
      <c r="N179" s="134"/>
    </row>
    <row r="180" spans="13:14" x14ac:dyDescent="0.25">
      <c r="M180" s="134"/>
      <c r="N180" s="134"/>
    </row>
    <row r="181" spans="13:14" x14ac:dyDescent="0.25">
      <c r="M181" s="134">
        <v>69</v>
      </c>
      <c r="N181" s="134">
        <v>10</v>
      </c>
    </row>
    <row r="182" spans="13:14" x14ac:dyDescent="0.25">
      <c r="M182" s="134"/>
      <c r="N182" s="134"/>
    </row>
    <row r="183" spans="13:14" x14ac:dyDescent="0.25">
      <c r="M183" s="134"/>
      <c r="N183" s="134"/>
    </row>
  </sheetData>
  <mergeCells count="6">
    <mergeCell ref="G1:J1"/>
    <mergeCell ref="K1:N1"/>
    <mergeCell ref="O1:Q1"/>
    <mergeCell ref="R1:S1"/>
    <mergeCell ref="A2:A3"/>
    <mergeCell ref="B1:F1"/>
  </mergeCells>
  <pageMargins left="0.70866141732283472" right="0.70866141732283472" top="0.74803149606299213" bottom="0.74803149606299213" header="0.31496062992125984" footer="0.31496062992125984"/>
  <pageSetup paperSize="9" scale="28" fitToWidth="4" fitToHeight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E26" sqref="E26"/>
    </sheetView>
  </sheetViews>
  <sheetFormatPr defaultRowHeight="15" x14ac:dyDescent="0.25"/>
  <cols>
    <col min="1" max="1" width="23.85546875" customWidth="1"/>
    <col min="2" max="2" width="17.42578125" customWidth="1"/>
    <col min="3" max="3" width="18" customWidth="1"/>
    <col min="4" max="4" width="19.7109375" customWidth="1"/>
    <col min="5" max="5" width="22.28515625" customWidth="1"/>
    <col min="6" max="6" width="20.42578125" customWidth="1"/>
    <col min="7" max="7" width="21" customWidth="1"/>
    <col min="8" max="8" width="22.28515625" customWidth="1"/>
    <col min="9" max="9" width="22" customWidth="1"/>
    <col min="10" max="10" width="28.28515625" customWidth="1"/>
  </cols>
  <sheetData>
    <row r="1" spans="1:10" ht="18.75" x14ac:dyDescent="0.25">
      <c r="A1" s="101"/>
      <c r="B1" s="277" t="s">
        <v>208</v>
      </c>
      <c r="C1" s="277"/>
      <c r="D1" s="277"/>
      <c r="E1" s="277"/>
      <c r="F1" s="277"/>
      <c r="G1" s="277"/>
      <c r="H1" s="277"/>
      <c r="I1" s="277"/>
      <c r="J1" s="277"/>
    </row>
    <row r="2" spans="1:10" ht="56.25" x14ac:dyDescent="0.25">
      <c r="A2" s="275" t="s">
        <v>0</v>
      </c>
      <c r="B2" s="97" t="s">
        <v>200</v>
      </c>
      <c r="C2" s="97" t="s">
        <v>201</v>
      </c>
      <c r="D2" s="97" t="s">
        <v>202</v>
      </c>
      <c r="E2" s="97" t="s">
        <v>203</v>
      </c>
      <c r="F2" s="97" t="s">
        <v>204</v>
      </c>
      <c r="G2" s="97" t="s">
        <v>205</v>
      </c>
      <c r="H2" s="97" t="s">
        <v>206</v>
      </c>
      <c r="I2" s="97" t="s">
        <v>207</v>
      </c>
      <c r="J2" s="97"/>
    </row>
    <row r="3" spans="1:10" ht="15.75" x14ac:dyDescent="0.25">
      <c r="A3" s="276"/>
      <c r="B3" s="88" t="s">
        <v>150</v>
      </c>
      <c r="C3" s="88" t="s">
        <v>150</v>
      </c>
      <c r="D3" s="88" t="s">
        <v>150</v>
      </c>
      <c r="E3" s="88" t="s">
        <v>150</v>
      </c>
      <c r="F3" s="88" t="s">
        <v>150</v>
      </c>
      <c r="G3" s="88" t="s">
        <v>150</v>
      </c>
      <c r="H3" s="88" t="s">
        <v>150</v>
      </c>
      <c r="I3" s="88" t="s">
        <v>150</v>
      </c>
      <c r="J3" s="88"/>
    </row>
    <row r="4" spans="1:10" ht="30" x14ac:dyDescent="0.25">
      <c r="A4" s="167" t="str">
        <f>'общие сведения '!A5</f>
        <v>КОГПОБУ "Кировский авиационный техникум"</v>
      </c>
      <c r="B4" s="1"/>
      <c r="C4" s="1"/>
      <c r="D4" s="1"/>
      <c r="E4" s="1"/>
      <c r="F4" s="1"/>
      <c r="G4" s="1"/>
      <c r="H4" s="1"/>
      <c r="I4" s="1"/>
      <c r="J4" s="1"/>
    </row>
  </sheetData>
  <mergeCells count="2">
    <mergeCell ref="A2:A3"/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4"/>
  <sheetViews>
    <sheetView topLeftCell="M1" workbookViewId="0">
      <selection activeCell="I1" sqref="I1:AG3"/>
    </sheetView>
  </sheetViews>
  <sheetFormatPr defaultRowHeight="15" x14ac:dyDescent="0.25"/>
  <cols>
    <col min="1" max="1" width="33.42578125" customWidth="1"/>
    <col min="2" max="2" width="11.5703125" customWidth="1"/>
    <col min="3" max="3" width="12" customWidth="1"/>
    <col min="4" max="4" width="16.28515625" customWidth="1"/>
    <col min="5" max="5" width="11.7109375" customWidth="1"/>
    <col min="6" max="6" width="12.7109375" customWidth="1"/>
    <col min="7" max="7" width="14.7109375" customWidth="1"/>
    <col min="8" max="8" width="13.85546875" customWidth="1"/>
    <col min="9" max="9" width="10.85546875" customWidth="1"/>
    <col min="10" max="10" width="12.42578125" customWidth="1"/>
    <col min="11" max="11" width="13.42578125" customWidth="1"/>
    <col min="15" max="15" width="11.140625" customWidth="1"/>
    <col min="17" max="18" width="11.42578125" customWidth="1"/>
    <col min="19" max="20" width="14.42578125" customWidth="1"/>
    <col min="21" max="21" width="16.140625" customWidth="1"/>
    <col min="23" max="23" width="10.42578125" customWidth="1"/>
    <col min="24" max="24" width="9.7109375" customWidth="1"/>
    <col min="25" max="25" width="10" customWidth="1"/>
    <col min="27" max="27" width="10.42578125" customWidth="1"/>
    <col min="29" max="29" width="10.28515625" customWidth="1"/>
    <col min="33" max="33" width="10" customWidth="1"/>
  </cols>
  <sheetData>
    <row r="1" spans="1:33" s="7" customFormat="1" ht="47.25" customHeight="1" x14ac:dyDescent="0.25">
      <c r="A1" s="12" t="s">
        <v>0</v>
      </c>
      <c r="B1" s="173" t="s">
        <v>117</v>
      </c>
      <c r="C1" s="174"/>
      <c r="D1" s="174"/>
      <c r="E1" s="174"/>
      <c r="F1" s="174"/>
      <c r="G1" s="174"/>
      <c r="H1" s="175"/>
      <c r="I1" s="173" t="s">
        <v>29</v>
      </c>
      <c r="J1" s="174"/>
      <c r="K1" s="174"/>
      <c r="L1" s="174"/>
      <c r="M1" s="174"/>
      <c r="N1" s="174"/>
      <c r="O1" s="175"/>
      <c r="P1" s="168" t="s">
        <v>45</v>
      </c>
      <c r="Q1" s="168"/>
      <c r="R1" s="168"/>
      <c r="S1" s="168"/>
      <c r="T1" s="168"/>
      <c r="U1" s="168"/>
      <c r="V1" s="168" t="s">
        <v>94</v>
      </c>
      <c r="W1" s="168"/>
      <c r="X1" s="168"/>
      <c r="Y1" s="168"/>
      <c r="Z1" s="168" t="s">
        <v>134</v>
      </c>
      <c r="AA1" s="168"/>
      <c r="AB1" s="168"/>
      <c r="AC1" s="168"/>
      <c r="AD1" s="168" t="s">
        <v>115</v>
      </c>
      <c r="AE1" s="168"/>
      <c r="AF1" s="168"/>
      <c r="AG1" s="168"/>
    </row>
    <row r="2" spans="1:33" s="7" customFormat="1" ht="195.75" customHeight="1" x14ac:dyDescent="0.25">
      <c r="A2" s="10"/>
      <c r="B2" s="64" t="s">
        <v>118</v>
      </c>
      <c r="C2" s="64" t="s">
        <v>119</v>
      </c>
      <c r="D2" s="64" t="s">
        <v>120</v>
      </c>
      <c r="E2" s="64" t="s">
        <v>121</v>
      </c>
      <c r="F2" s="64" t="s">
        <v>219</v>
      </c>
      <c r="G2" s="65" t="s">
        <v>243</v>
      </c>
      <c r="H2" s="64" t="s">
        <v>133</v>
      </c>
      <c r="I2" s="64" t="s">
        <v>123</v>
      </c>
      <c r="J2" s="64" t="s">
        <v>124</v>
      </c>
      <c r="K2" s="64" t="s">
        <v>27</v>
      </c>
      <c r="L2" s="64" t="s">
        <v>125</v>
      </c>
      <c r="M2" s="64" t="s">
        <v>122</v>
      </c>
      <c r="N2" s="65" t="s">
        <v>244</v>
      </c>
      <c r="O2" s="64" t="s">
        <v>133</v>
      </c>
      <c r="P2" s="64" t="s">
        <v>126</v>
      </c>
      <c r="Q2" s="64" t="s">
        <v>222</v>
      </c>
      <c r="R2" s="64" t="s">
        <v>127</v>
      </c>
      <c r="S2" s="64" t="s">
        <v>128</v>
      </c>
      <c r="T2" s="64" t="s">
        <v>218</v>
      </c>
      <c r="U2" s="64" t="s">
        <v>133</v>
      </c>
      <c r="V2" s="64" t="s">
        <v>223</v>
      </c>
      <c r="W2" s="64" t="s">
        <v>28</v>
      </c>
      <c r="X2" s="64" t="s">
        <v>129</v>
      </c>
      <c r="Y2" s="64" t="s">
        <v>133</v>
      </c>
      <c r="Z2" s="64" t="s">
        <v>130</v>
      </c>
      <c r="AA2" s="64" t="s">
        <v>28</v>
      </c>
      <c r="AB2" s="64" t="s">
        <v>129</v>
      </c>
      <c r="AC2" s="64" t="s">
        <v>133</v>
      </c>
      <c r="AD2" s="64" t="s">
        <v>130</v>
      </c>
      <c r="AE2" s="64" t="s">
        <v>131</v>
      </c>
      <c r="AF2" s="64" t="s">
        <v>129</v>
      </c>
      <c r="AG2" s="64" t="s">
        <v>133</v>
      </c>
    </row>
    <row r="3" spans="1:33" s="104" customFormat="1" ht="31.5" x14ac:dyDescent="0.25">
      <c r="A3" s="103" t="s">
        <v>248</v>
      </c>
      <c r="B3" s="103">
        <v>1</v>
      </c>
      <c r="C3" s="103">
        <v>0</v>
      </c>
      <c r="D3" s="103">
        <v>0</v>
      </c>
      <c r="E3" s="103">
        <v>0</v>
      </c>
      <c r="F3" s="103">
        <v>1</v>
      </c>
      <c r="G3" s="103">
        <v>1</v>
      </c>
      <c r="H3" s="103"/>
      <c r="I3" s="103">
        <v>9</v>
      </c>
      <c r="J3" s="103">
        <v>1</v>
      </c>
      <c r="K3" s="103">
        <v>0</v>
      </c>
      <c r="L3" s="103">
        <v>0</v>
      </c>
      <c r="M3" s="103">
        <v>8</v>
      </c>
      <c r="N3" s="103">
        <v>2</v>
      </c>
      <c r="O3" s="103"/>
      <c r="P3" s="103">
        <v>0</v>
      </c>
      <c r="Q3" s="103">
        <v>0</v>
      </c>
      <c r="R3" s="103">
        <v>0</v>
      </c>
      <c r="S3" s="103">
        <v>0</v>
      </c>
      <c r="T3" s="103">
        <v>0</v>
      </c>
      <c r="U3" s="103">
        <v>0</v>
      </c>
      <c r="V3" s="103">
        <v>0</v>
      </c>
      <c r="W3" s="103">
        <v>0</v>
      </c>
      <c r="X3" s="103">
        <v>0</v>
      </c>
      <c r="Y3" s="103">
        <v>0</v>
      </c>
      <c r="Z3" s="103">
        <v>0</v>
      </c>
      <c r="AA3" s="103">
        <v>0</v>
      </c>
      <c r="AB3" s="103">
        <v>0</v>
      </c>
      <c r="AC3" s="103">
        <v>0</v>
      </c>
      <c r="AD3" s="103">
        <v>0</v>
      </c>
      <c r="AE3" s="103">
        <v>0</v>
      </c>
      <c r="AF3" s="103">
        <v>0</v>
      </c>
      <c r="AG3" s="103">
        <v>0</v>
      </c>
    </row>
    <row r="4" spans="1:33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6" spans="1:3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3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3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33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3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3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3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3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3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3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</sheetData>
  <mergeCells count="6">
    <mergeCell ref="AD1:AG1"/>
    <mergeCell ref="B1:H1"/>
    <mergeCell ref="I1:O1"/>
    <mergeCell ref="P1:U1"/>
    <mergeCell ref="V1:Y1"/>
    <mergeCell ref="Z1:AC1"/>
  </mergeCells>
  <pageMargins left="0.70866141732283472" right="0.70866141732283472" top="0.74803149606299213" bottom="0.74803149606299213" header="0.31496062992125984" footer="0.31496062992125984"/>
  <pageSetup paperSize="9" fitToWidth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zoomScaleSheetLayoutView="95" workbookViewId="0">
      <selection sqref="A1:G4"/>
    </sheetView>
  </sheetViews>
  <sheetFormatPr defaultRowHeight="15" x14ac:dyDescent="0.25"/>
  <cols>
    <col min="1" max="1" width="45.5703125" customWidth="1"/>
    <col min="2" max="3" width="16.7109375" customWidth="1"/>
    <col min="4" max="4" width="12.85546875" customWidth="1"/>
    <col min="5" max="5" width="15" customWidth="1"/>
    <col min="6" max="6" width="14" customWidth="1"/>
    <col min="7" max="7" width="35" customWidth="1"/>
  </cols>
  <sheetData>
    <row r="1" spans="1:7" s="7" customFormat="1" ht="129.19999999999999" customHeight="1" x14ac:dyDescent="0.25">
      <c r="A1" s="170" t="s">
        <v>0</v>
      </c>
      <c r="B1" s="170" t="s">
        <v>220</v>
      </c>
      <c r="C1" s="170" t="s">
        <v>32</v>
      </c>
      <c r="D1" s="170" t="s">
        <v>221</v>
      </c>
      <c r="E1" s="169" t="s">
        <v>31</v>
      </c>
      <c r="F1" s="169"/>
      <c r="G1" s="170" t="s">
        <v>216</v>
      </c>
    </row>
    <row r="2" spans="1:7" s="7" customFormat="1" ht="63" x14ac:dyDescent="0.25">
      <c r="A2" s="171"/>
      <c r="B2" s="172"/>
      <c r="C2" s="172"/>
      <c r="D2" s="172"/>
      <c r="E2" s="66" t="s">
        <v>26</v>
      </c>
      <c r="F2" s="66" t="s">
        <v>30</v>
      </c>
      <c r="G2" s="172"/>
    </row>
    <row r="3" spans="1:7" s="7" customFormat="1" ht="15.75" x14ac:dyDescent="0.25">
      <c r="A3" s="172"/>
      <c r="B3" s="63" t="s">
        <v>7</v>
      </c>
      <c r="C3" s="63" t="s">
        <v>215</v>
      </c>
      <c r="D3" s="63" t="s">
        <v>7</v>
      </c>
      <c r="E3" s="14" t="s">
        <v>155</v>
      </c>
      <c r="F3" s="72" t="s">
        <v>155</v>
      </c>
      <c r="G3" s="66" t="s">
        <v>150</v>
      </c>
    </row>
    <row r="4" spans="1:7" ht="15" customHeight="1" x14ac:dyDescent="0.25">
      <c r="A4" s="1" t="s">
        <v>248</v>
      </c>
      <c r="B4" s="113">
        <v>1</v>
      </c>
      <c r="C4" s="114">
        <v>2</v>
      </c>
      <c r="D4" s="115">
        <v>39</v>
      </c>
      <c r="E4" s="115">
        <v>1</v>
      </c>
      <c r="F4" s="115">
        <v>1</v>
      </c>
      <c r="G4" s="116"/>
    </row>
  </sheetData>
  <mergeCells count="6">
    <mergeCell ref="G1:G2"/>
    <mergeCell ref="A1:A3"/>
    <mergeCell ref="E1:F1"/>
    <mergeCell ref="C1:C2"/>
    <mergeCell ref="B1:B2"/>
    <mergeCell ref="D1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SheetLayoutView="95" workbookViewId="0">
      <selection sqref="A1:G3"/>
    </sheetView>
  </sheetViews>
  <sheetFormatPr defaultRowHeight="15" x14ac:dyDescent="0.25"/>
  <cols>
    <col min="1" max="1" width="45.5703125" customWidth="1"/>
    <col min="2" max="2" width="37.85546875" customWidth="1"/>
    <col min="3" max="3" width="30.140625" customWidth="1"/>
    <col min="4" max="4" width="21.7109375" customWidth="1"/>
    <col min="5" max="5" width="17.5703125" customWidth="1"/>
    <col min="6" max="6" width="27.140625" customWidth="1"/>
    <col min="7" max="7" width="33" customWidth="1"/>
  </cols>
  <sheetData>
    <row r="1" spans="1:7" s="15" customFormat="1" ht="15.75" customHeight="1" x14ac:dyDescent="0.25">
      <c r="A1" s="170" t="s">
        <v>0</v>
      </c>
      <c r="B1" s="173" t="s">
        <v>14</v>
      </c>
      <c r="C1" s="175"/>
      <c r="D1" s="170" t="s">
        <v>136</v>
      </c>
      <c r="E1" s="170" t="s">
        <v>137</v>
      </c>
      <c r="F1" s="170" t="s">
        <v>135</v>
      </c>
      <c r="G1" s="170" t="s">
        <v>133</v>
      </c>
    </row>
    <row r="2" spans="1:7" s="15" customFormat="1" ht="129.19999999999999" customHeight="1" x14ac:dyDescent="0.25">
      <c r="A2" s="172"/>
      <c r="B2" s="64" t="s">
        <v>224</v>
      </c>
      <c r="C2" s="64" t="s">
        <v>225</v>
      </c>
      <c r="D2" s="172"/>
      <c r="E2" s="172"/>
      <c r="F2" s="172"/>
      <c r="G2" s="172"/>
    </row>
    <row r="3" spans="1:7" s="15" customFormat="1" ht="31.5" x14ac:dyDescent="0.25">
      <c r="A3" s="105" t="s">
        <v>248</v>
      </c>
      <c r="B3" s="117">
        <v>1</v>
      </c>
      <c r="C3" s="117">
        <v>1</v>
      </c>
      <c r="D3" s="111" t="s">
        <v>249</v>
      </c>
      <c r="E3" s="111" t="s">
        <v>249</v>
      </c>
      <c r="F3" s="111">
        <v>90</v>
      </c>
      <c r="G3" s="111" t="s">
        <v>253</v>
      </c>
    </row>
  </sheetData>
  <mergeCells count="6">
    <mergeCell ref="A1:A2"/>
    <mergeCell ref="G1:G2"/>
    <mergeCell ref="B1:C1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opLeftCell="B1" workbookViewId="0">
      <selection sqref="A1:O3"/>
    </sheetView>
  </sheetViews>
  <sheetFormatPr defaultRowHeight="15" x14ac:dyDescent="0.25"/>
  <cols>
    <col min="1" max="1" width="32.28515625" customWidth="1"/>
    <col min="2" max="2" width="13.5703125" customWidth="1"/>
    <col min="3" max="4" width="13.140625" customWidth="1"/>
    <col min="5" max="5" width="12.5703125" customWidth="1"/>
    <col min="6" max="6" width="12.85546875" customWidth="1"/>
    <col min="7" max="7" width="12.85546875" style="3" customWidth="1"/>
    <col min="8" max="8" width="14.42578125" customWidth="1"/>
    <col min="9" max="9" width="15.85546875" customWidth="1"/>
    <col min="10" max="10" width="14.42578125" customWidth="1"/>
    <col min="11" max="11" width="11.5703125" customWidth="1"/>
    <col min="12" max="12" width="16.140625" customWidth="1"/>
    <col min="13" max="13" width="19.5703125" customWidth="1"/>
    <col min="14" max="14" width="14.7109375" customWidth="1"/>
    <col min="15" max="15" width="32" customWidth="1"/>
  </cols>
  <sheetData>
    <row r="1" spans="1:15" s="7" customFormat="1" ht="341.45" customHeight="1" x14ac:dyDescent="0.25">
      <c r="A1" s="170" t="s">
        <v>0</v>
      </c>
      <c r="B1" s="67" t="s">
        <v>33</v>
      </c>
      <c r="C1" s="67" t="s">
        <v>34</v>
      </c>
      <c r="D1" s="67" t="s">
        <v>38</v>
      </c>
      <c r="E1" s="67" t="s">
        <v>39</v>
      </c>
      <c r="F1" s="67" t="s">
        <v>40</v>
      </c>
      <c r="G1" s="77" t="s">
        <v>12</v>
      </c>
      <c r="H1" s="64" t="s">
        <v>41</v>
      </c>
      <c r="I1" s="64" t="s">
        <v>42</v>
      </c>
      <c r="J1" s="65" t="s">
        <v>138</v>
      </c>
      <c r="K1" s="65" t="s">
        <v>139</v>
      </c>
      <c r="L1" s="65" t="s">
        <v>226</v>
      </c>
      <c r="M1" s="64" t="s">
        <v>43</v>
      </c>
      <c r="N1" s="65" t="s">
        <v>227</v>
      </c>
      <c r="O1" s="65" t="s">
        <v>151</v>
      </c>
    </row>
    <row r="2" spans="1:15" s="7" customFormat="1" ht="21.75" customHeight="1" x14ac:dyDescent="0.25">
      <c r="A2" s="172"/>
      <c r="B2" s="73" t="s">
        <v>5</v>
      </c>
      <c r="C2" s="73" t="s">
        <v>7</v>
      </c>
      <c r="D2" s="74" t="s">
        <v>7</v>
      </c>
      <c r="E2" s="73" t="s">
        <v>7</v>
      </c>
      <c r="F2" s="73" t="s">
        <v>7</v>
      </c>
      <c r="G2" s="75" t="s">
        <v>9</v>
      </c>
      <c r="H2" s="73" t="s">
        <v>7</v>
      </c>
      <c r="I2" s="73" t="s">
        <v>7</v>
      </c>
      <c r="J2" s="73" t="s">
        <v>9</v>
      </c>
      <c r="K2" s="76" t="s">
        <v>5</v>
      </c>
      <c r="L2" s="76" t="s">
        <v>5</v>
      </c>
      <c r="M2" s="76" t="s">
        <v>5</v>
      </c>
      <c r="N2" s="65" t="s">
        <v>44</v>
      </c>
      <c r="O2" s="65" t="s">
        <v>140</v>
      </c>
    </row>
    <row r="3" spans="1:15" s="7" customFormat="1" ht="31.5" x14ac:dyDescent="0.25">
      <c r="A3" s="21" t="s">
        <v>248</v>
      </c>
      <c r="B3" s="107">
        <v>14</v>
      </c>
      <c r="C3" s="107">
        <v>0</v>
      </c>
      <c r="D3" s="107">
        <v>0</v>
      </c>
      <c r="E3" s="107">
        <v>64</v>
      </c>
      <c r="F3" s="107">
        <v>8</v>
      </c>
      <c r="G3" s="108">
        <v>2</v>
      </c>
      <c r="H3" s="107">
        <v>86</v>
      </c>
      <c r="I3" s="107">
        <v>29</v>
      </c>
      <c r="J3" s="108">
        <v>1</v>
      </c>
      <c r="K3" s="109">
        <v>1</v>
      </c>
      <c r="L3" s="109">
        <v>3</v>
      </c>
      <c r="M3" s="109">
        <v>0</v>
      </c>
      <c r="N3" s="109" t="s">
        <v>249</v>
      </c>
      <c r="O3" s="109"/>
    </row>
    <row r="6" spans="1:15" ht="15.75" x14ac:dyDescent="0.25">
      <c r="B6" s="118"/>
      <c r="C6" s="118"/>
      <c r="D6" s="118"/>
      <c r="E6" s="118"/>
      <c r="F6" s="118"/>
      <c r="G6" s="119"/>
      <c r="H6" s="118"/>
      <c r="I6" s="118"/>
      <c r="J6" s="120"/>
      <c r="K6" s="121"/>
      <c r="L6" s="121"/>
      <c r="M6" s="121"/>
      <c r="N6" s="121"/>
      <c r="O6" s="121"/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fitToWidth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3"/>
  <sheetViews>
    <sheetView zoomScale="77" zoomScaleNormal="77" workbookViewId="0">
      <pane xSplit="6" ySplit="1" topLeftCell="V2" activePane="bottomRight" state="frozen"/>
      <selection pane="topRight" activeCell="G1" sqref="G1"/>
      <selection pane="bottomLeft" activeCell="A2" sqref="A2"/>
      <selection pane="bottomRight" sqref="A1:AC3"/>
    </sheetView>
  </sheetViews>
  <sheetFormatPr defaultRowHeight="15" x14ac:dyDescent="0.25"/>
  <cols>
    <col min="1" max="1" width="32.28515625" customWidth="1"/>
    <col min="2" max="2" width="13.5703125" customWidth="1"/>
    <col min="3" max="3" width="13.140625" customWidth="1"/>
    <col min="4" max="4" width="13.42578125" customWidth="1"/>
    <col min="5" max="5" width="12.5703125" customWidth="1"/>
    <col min="6" max="6" width="12.85546875" customWidth="1"/>
    <col min="7" max="7" width="12.85546875" style="3" customWidth="1"/>
    <col min="8" max="8" width="14.42578125" customWidth="1"/>
    <col min="9" max="9" width="15.85546875" customWidth="1"/>
    <col min="10" max="10" width="16.140625" customWidth="1"/>
    <col min="11" max="11" width="13.42578125" customWidth="1"/>
    <col min="12" max="12" width="14.42578125" customWidth="1"/>
    <col min="13" max="13" width="15.85546875" customWidth="1"/>
    <col min="14" max="15" width="14.28515625" customWidth="1"/>
    <col min="16" max="16" width="11.5703125" customWidth="1"/>
    <col min="17" max="17" width="18.28515625" customWidth="1"/>
    <col min="18" max="19" width="16.140625" customWidth="1"/>
    <col min="20" max="20" width="14" customWidth="1"/>
    <col min="21" max="21" width="12.85546875" customWidth="1"/>
    <col min="22" max="22" width="11.7109375" customWidth="1"/>
    <col min="23" max="24" width="12.28515625" customWidth="1"/>
    <col min="25" max="25" width="12" customWidth="1"/>
    <col min="26" max="26" width="22.5703125" customWidth="1"/>
    <col min="27" max="27" width="22.42578125" customWidth="1"/>
    <col min="28" max="28" width="19.5703125" customWidth="1"/>
    <col min="29" max="29" width="19.42578125" customWidth="1"/>
  </cols>
  <sheetData>
    <row r="1" spans="1:39" s="7" customFormat="1" ht="346.5" x14ac:dyDescent="0.25">
      <c r="A1" s="67" t="s">
        <v>0</v>
      </c>
      <c r="B1" s="67" t="s">
        <v>6</v>
      </c>
      <c r="C1" s="67" t="s">
        <v>35</v>
      </c>
      <c r="D1" s="67" t="s">
        <v>36</v>
      </c>
      <c r="E1" s="67" t="s">
        <v>37</v>
      </c>
      <c r="F1" s="67" t="s">
        <v>13</v>
      </c>
      <c r="G1" s="77" t="s">
        <v>12</v>
      </c>
      <c r="H1" s="64" t="s">
        <v>8</v>
      </c>
      <c r="I1" s="64" t="s">
        <v>15</v>
      </c>
      <c r="J1" s="65" t="s">
        <v>16</v>
      </c>
      <c r="K1" s="65" t="s">
        <v>141</v>
      </c>
      <c r="L1" s="65" t="s">
        <v>142</v>
      </c>
      <c r="M1" s="65" t="s">
        <v>143</v>
      </c>
      <c r="N1" s="65" t="s">
        <v>144</v>
      </c>
      <c r="O1" s="65" t="s">
        <v>17</v>
      </c>
      <c r="P1" s="64" t="s">
        <v>2</v>
      </c>
      <c r="Q1" s="64" t="s">
        <v>145</v>
      </c>
      <c r="R1" s="65" t="s">
        <v>228</v>
      </c>
      <c r="S1" s="65" t="s">
        <v>229</v>
      </c>
      <c r="T1" s="65" t="s">
        <v>230</v>
      </c>
      <c r="U1" s="65" t="s">
        <v>231</v>
      </c>
      <c r="V1" s="176" t="s">
        <v>10</v>
      </c>
      <c r="W1" s="177"/>
      <c r="X1" s="178" t="s">
        <v>146</v>
      </c>
      <c r="Y1" s="179"/>
      <c r="Z1" s="77" t="s">
        <v>147</v>
      </c>
      <c r="AA1" s="77" t="s">
        <v>148</v>
      </c>
      <c r="AB1" s="64" t="s">
        <v>149</v>
      </c>
      <c r="AC1" s="77" t="s">
        <v>151</v>
      </c>
    </row>
    <row r="2" spans="1:39" s="7" customFormat="1" ht="15.75" x14ac:dyDescent="0.25">
      <c r="A2" s="22"/>
      <c r="B2" s="18" t="s">
        <v>5</v>
      </c>
      <c r="C2" s="18" t="s">
        <v>7</v>
      </c>
      <c r="D2" s="19" t="s">
        <v>7</v>
      </c>
      <c r="E2" s="18" t="s">
        <v>7</v>
      </c>
      <c r="F2" s="18" t="s">
        <v>7</v>
      </c>
      <c r="G2" s="20" t="s">
        <v>9</v>
      </c>
      <c r="H2" s="18" t="s">
        <v>7</v>
      </c>
      <c r="I2" s="18" t="s">
        <v>7</v>
      </c>
      <c r="J2" s="18" t="s">
        <v>7</v>
      </c>
      <c r="K2" s="18" t="s">
        <v>7</v>
      </c>
      <c r="L2" s="18" t="s">
        <v>9</v>
      </c>
      <c r="M2" s="18" t="s">
        <v>5</v>
      </c>
      <c r="N2" s="16" t="s">
        <v>5</v>
      </c>
      <c r="O2" s="16" t="s">
        <v>9</v>
      </c>
      <c r="P2" s="16" t="s">
        <v>5</v>
      </c>
      <c r="Q2" s="16" t="s">
        <v>5</v>
      </c>
      <c r="R2" s="16" t="s">
        <v>5</v>
      </c>
      <c r="S2" s="16" t="s">
        <v>5</v>
      </c>
      <c r="T2" s="16" t="s">
        <v>5</v>
      </c>
      <c r="U2" s="16" t="s">
        <v>5</v>
      </c>
      <c r="V2" s="16" t="s">
        <v>5</v>
      </c>
      <c r="W2" s="16" t="s">
        <v>7</v>
      </c>
      <c r="X2" s="16" t="s">
        <v>5</v>
      </c>
      <c r="Y2" s="16" t="s">
        <v>7</v>
      </c>
      <c r="Z2" s="16" t="s">
        <v>5</v>
      </c>
      <c r="AA2" s="23" t="s">
        <v>5</v>
      </c>
      <c r="AB2" s="16" t="s">
        <v>5</v>
      </c>
      <c r="AC2" s="77" t="s">
        <v>140</v>
      </c>
    </row>
    <row r="3" spans="1:39" s="7" customFormat="1" ht="15.75" x14ac:dyDescent="0.25">
      <c r="A3" s="10" t="s">
        <v>248</v>
      </c>
      <c r="B3" s="107">
        <v>44</v>
      </c>
      <c r="C3" s="107">
        <v>48</v>
      </c>
      <c r="D3" s="107">
        <v>25</v>
      </c>
      <c r="E3" s="107">
        <v>25</v>
      </c>
      <c r="F3" s="107">
        <v>0</v>
      </c>
      <c r="G3" s="108">
        <v>4</v>
      </c>
      <c r="H3" s="107">
        <v>96</v>
      </c>
      <c r="I3" s="107">
        <v>100</v>
      </c>
      <c r="J3" s="107">
        <v>0</v>
      </c>
      <c r="K3" s="107">
        <v>45</v>
      </c>
      <c r="L3" s="108">
        <v>43</v>
      </c>
      <c r="M3" s="108">
        <v>43</v>
      </c>
      <c r="N3" s="109">
        <v>40</v>
      </c>
      <c r="O3" s="109">
        <v>26</v>
      </c>
      <c r="P3" s="109">
        <v>1</v>
      </c>
      <c r="Q3" s="109">
        <v>0</v>
      </c>
      <c r="R3" s="109">
        <v>2</v>
      </c>
      <c r="S3" s="109">
        <v>0</v>
      </c>
      <c r="T3" s="109">
        <v>1</v>
      </c>
      <c r="U3" s="109">
        <v>0</v>
      </c>
      <c r="V3" s="109">
        <v>3</v>
      </c>
      <c r="W3" s="109">
        <v>7</v>
      </c>
      <c r="X3" s="109">
        <v>0</v>
      </c>
      <c r="Y3" s="109">
        <v>0</v>
      </c>
      <c r="Z3" s="109">
        <v>16</v>
      </c>
      <c r="AA3" s="109">
        <v>2</v>
      </c>
      <c r="AB3" s="109">
        <v>19</v>
      </c>
      <c r="AC3" s="109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</sheetData>
  <mergeCells count="2">
    <mergeCell ref="V1:W1"/>
    <mergeCell ref="X1:Y1"/>
  </mergeCells>
  <pageMargins left="0.70866141732283472" right="0.70866141732283472" top="0.74803149606299213" bottom="0.74803149606299213" header="0.31496062992125984" footer="0.31496062992125984"/>
  <pageSetup paperSize="9" scale="82" fitToWidth="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pane xSplit="6" ySplit="1" topLeftCell="J2" activePane="bottomRight" state="frozen"/>
      <selection pane="topRight" activeCell="G1" sqref="G1"/>
      <selection pane="bottomLeft" activeCell="A3" sqref="A3"/>
      <selection pane="bottomRight" sqref="A1:P3"/>
    </sheetView>
  </sheetViews>
  <sheetFormatPr defaultRowHeight="15" x14ac:dyDescent="0.25"/>
  <cols>
    <col min="1" max="1" width="35.85546875" customWidth="1"/>
    <col min="2" max="2" width="12.85546875" customWidth="1"/>
    <col min="3" max="3" width="14.42578125" customWidth="1"/>
    <col min="4" max="4" width="11.5703125" customWidth="1"/>
    <col min="5" max="5" width="11.28515625" customWidth="1"/>
    <col min="6" max="6" width="12.85546875" customWidth="1"/>
    <col min="7" max="7" width="14.42578125" customWidth="1"/>
    <col min="8" max="8" width="12" customWidth="1"/>
    <col min="9" max="9" width="11.5703125" customWidth="1"/>
    <col min="10" max="10" width="11.85546875" customWidth="1"/>
    <col min="12" max="12" width="11.28515625" customWidth="1"/>
    <col min="13" max="13" width="13.5703125" customWidth="1"/>
    <col min="14" max="14" width="13.28515625" customWidth="1"/>
    <col min="16" max="16" width="23.42578125" customWidth="1"/>
  </cols>
  <sheetData>
    <row r="1" spans="1:16" s="11" customFormat="1" ht="362.25" x14ac:dyDescent="0.25">
      <c r="A1" s="180" t="s">
        <v>0</v>
      </c>
      <c r="B1" s="78" t="s">
        <v>167</v>
      </c>
      <c r="C1" s="24" t="s">
        <v>1</v>
      </c>
      <c r="D1" s="24" t="s">
        <v>166</v>
      </c>
      <c r="E1" s="24" t="s">
        <v>165</v>
      </c>
      <c r="F1" s="24" t="s">
        <v>164</v>
      </c>
      <c r="G1" s="24" t="s">
        <v>163</v>
      </c>
      <c r="H1" s="25" t="s">
        <v>162</v>
      </c>
      <c r="I1" s="24" t="s">
        <v>161</v>
      </c>
      <c r="J1" s="24" t="s">
        <v>160</v>
      </c>
      <c r="K1" s="24" t="s">
        <v>159</v>
      </c>
      <c r="L1" s="24" t="s">
        <v>158</v>
      </c>
      <c r="M1" s="24" t="s">
        <v>11</v>
      </c>
      <c r="N1" s="25" t="s">
        <v>3</v>
      </c>
      <c r="O1" s="25" t="s">
        <v>4</v>
      </c>
      <c r="P1" s="79" t="s">
        <v>151</v>
      </c>
    </row>
    <row r="2" spans="1:16" s="48" customFormat="1" ht="17.45" customHeight="1" x14ac:dyDescent="0.25">
      <c r="A2" s="181"/>
      <c r="B2" s="49" t="s">
        <v>155</v>
      </c>
      <c r="C2" s="46" t="s">
        <v>44</v>
      </c>
      <c r="D2" s="46" t="s">
        <v>7</v>
      </c>
      <c r="E2" s="46" t="s">
        <v>155</v>
      </c>
      <c r="F2" s="46" t="s">
        <v>7</v>
      </c>
      <c r="G2" s="46" t="s">
        <v>155</v>
      </c>
      <c r="H2" s="46" t="s">
        <v>9</v>
      </c>
      <c r="I2" s="46" t="s">
        <v>155</v>
      </c>
      <c r="J2" s="46" t="s">
        <v>155</v>
      </c>
      <c r="K2" s="46" t="s">
        <v>155</v>
      </c>
      <c r="L2" s="46" t="s">
        <v>9</v>
      </c>
      <c r="M2" s="46" t="s">
        <v>9</v>
      </c>
      <c r="N2" s="46" t="s">
        <v>44</v>
      </c>
      <c r="O2" s="46" t="s">
        <v>44</v>
      </c>
      <c r="P2" s="47" t="s">
        <v>150</v>
      </c>
    </row>
    <row r="3" spans="1:16" s="11" customFormat="1" ht="31.5" x14ac:dyDescent="0.25">
      <c r="A3" s="26" t="s">
        <v>248</v>
      </c>
      <c r="B3" s="122">
        <v>10</v>
      </c>
      <c r="C3" s="122" t="s">
        <v>251</v>
      </c>
      <c r="D3" s="122">
        <v>100</v>
      </c>
      <c r="E3" s="122">
        <v>64</v>
      </c>
      <c r="F3" s="122">
        <v>100</v>
      </c>
      <c r="G3" s="122" t="s">
        <v>251</v>
      </c>
      <c r="H3" s="122" t="s">
        <v>251</v>
      </c>
      <c r="I3" s="122">
        <v>0</v>
      </c>
      <c r="J3" s="122">
        <v>0</v>
      </c>
      <c r="K3" s="122">
        <v>86</v>
      </c>
      <c r="L3" s="122">
        <v>0</v>
      </c>
      <c r="M3" s="122">
        <v>0</v>
      </c>
      <c r="N3" s="122" t="s">
        <v>249</v>
      </c>
      <c r="O3" s="122" t="s">
        <v>249</v>
      </c>
      <c r="P3" s="122"/>
    </row>
    <row r="6" spans="1:16" s="57" customFormat="1" ht="15.75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13" spans="1:16" x14ac:dyDescent="0.25">
      <c r="K13" s="27"/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fitToWidth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2"/>
  <sheetViews>
    <sheetView topLeftCell="M1" workbookViewId="0">
      <selection activeCell="A2" sqref="A2:AC6"/>
    </sheetView>
  </sheetViews>
  <sheetFormatPr defaultRowHeight="15" x14ac:dyDescent="0.25"/>
  <cols>
    <col min="1" max="1" width="33.85546875" customWidth="1"/>
    <col min="2" max="2" width="12.140625" customWidth="1"/>
    <col min="15" max="15" width="15.85546875" customWidth="1"/>
    <col min="16" max="16" width="12.42578125" customWidth="1"/>
    <col min="29" max="29" width="16.28515625" customWidth="1"/>
  </cols>
  <sheetData>
    <row r="1" spans="1:29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6"/>
      <c r="N1" s="6"/>
      <c r="O1" s="6"/>
    </row>
    <row r="2" spans="1:29" s="34" customFormat="1" ht="15.75" customHeight="1" x14ac:dyDescent="0.25">
      <c r="A2" s="33"/>
      <c r="B2" s="187" t="s">
        <v>24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87" t="s">
        <v>25</v>
      </c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9"/>
    </row>
    <row r="3" spans="1:29" s="34" customFormat="1" ht="42.75" customHeight="1" x14ac:dyDescent="0.25">
      <c r="A3" s="185" t="s">
        <v>0</v>
      </c>
      <c r="B3" s="183" t="s">
        <v>18</v>
      </c>
      <c r="C3" s="184"/>
      <c r="D3" s="184"/>
      <c r="E3" s="184"/>
      <c r="F3" s="80"/>
      <c r="G3" s="183" t="s">
        <v>23</v>
      </c>
      <c r="H3" s="184"/>
      <c r="I3" s="184"/>
      <c r="J3" s="184"/>
      <c r="K3" s="184"/>
      <c r="L3" s="80"/>
      <c r="M3" s="192" t="s">
        <v>247</v>
      </c>
      <c r="N3" s="193"/>
      <c r="O3" s="190" t="s">
        <v>133</v>
      </c>
      <c r="P3" s="183" t="s">
        <v>18</v>
      </c>
      <c r="Q3" s="184"/>
      <c r="R3" s="184"/>
      <c r="S3" s="184"/>
      <c r="T3" s="80"/>
      <c r="U3" s="183" t="s">
        <v>23</v>
      </c>
      <c r="V3" s="184"/>
      <c r="W3" s="184"/>
      <c r="X3" s="184"/>
      <c r="Y3" s="184"/>
      <c r="Z3" s="80"/>
      <c r="AA3" s="192" t="s">
        <v>247</v>
      </c>
      <c r="AB3" s="193"/>
      <c r="AC3" s="190" t="s">
        <v>133</v>
      </c>
    </row>
    <row r="4" spans="1:29" s="34" customFormat="1" ht="86.25" customHeight="1" x14ac:dyDescent="0.25">
      <c r="A4" s="185"/>
      <c r="B4" s="81" t="s">
        <v>19</v>
      </c>
      <c r="C4" s="183" t="s">
        <v>20</v>
      </c>
      <c r="D4" s="186"/>
      <c r="E4" s="183" t="s">
        <v>22</v>
      </c>
      <c r="F4" s="186"/>
      <c r="G4" s="183" t="s">
        <v>19</v>
      </c>
      <c r="H4" s="186"/>
      <c r="I4" s="183" t="s">
        <v>20</v>
      </c>
      <c r="J4" s="186"/>
      <c r="K4" s="183" t="s">
        <v>22</v>
      </c>
      <c r="L4" s="186"/>
      <c r="M4" s="194"/>
      <c r="N4" s="195"/>
      <c r="O4" s="191"/>
      <c r="P4" s="81" t="s">
        <v>19</v>
      </c>
      <c r="Q4" s="183" t="s">
        <v>20</v>
      </c>
      <c r="R4" s="186"/>
      <c r="S4" s="183" t="s">
        <v>22</v>
      </c>
      <c r="T4" s="186"/>
      <c r="U4" s="183" t="s">
        <v>19</v>
      </c>
      <c r="V4" s="186"/>
      <c r="W4" s="183" t="s">
        <v>20</v>
      </c>
      <c r="X4" s="186"/>
      <c r="Y4" s="183" t="s">
        <v>22</v>
      </c>
      <c r="Z4" s="186"/>
      <c r="AA4" s="194"/>
      <c r="AB4" s="195"/>
      <c r="AC4" s="191"/>
    </row>
    <row r="5" spans="1:29" s="34" customFormat="1" ht="42.75" customHeight="1" x14ac:dyDescent="0.25">
      <c r="A5" s="185"/>
      <c r="B5" s="32" t="s">
        <v>21</v>
      </c>
      <c r="C5" s="32" t="s">
        <v>21</v>
      </c>
      <c r="D5" s="32" t="s">
        <v>7</v>
      </c>
      <c r="E5" s="32" t="s">
        <v>9</v>
      </c>
      <c r="F5" s="32" t="s">
        <v>7</v>
      </c>
      <c r="G5" s="32" t="s">
        <v>21</v>
      </c>
      <c r="H5" s="32" t="s">
        <v>7</v>
      </c>
      <c r="I5" s="32" t="s">
        <v>21</v>
      </c>
      <c r="J5" s="32" t="s">
        <v>7</v>
      </c>
      <c r="K5" s="32" t="s">
        <v>9</v>
      </c>
      <c r="L5" s="32" t="s">
        <v>7</v>
      </c>
      <c r="M5" s="32" t="s">
        <v>9</v>
      </c>
      <c r="N5" s="32" t="s">
        <v>7</v>
      </c>
      <c r="O5" s="32" t="s">
        <v>150</v>
      </c>
      <c r="P5" s="32" t="s">
        <v>21</v>
      </c>
      <c r="Q5" s="32" t="s">
        <v>21</v>
      </c>
      <c r="R5" s="32" t="s">
        <v>7</v>
      </c>
      <c r="S5" s="32" t="s">
        <v>9</v>
      </c>
      <c r="T5" s="32" t="s">
        <v>7</v>
      </c>
      <c r="U5" s="32" t="s">
        <v>21</v>
      </c>
      <c r="V5" s="32" t="s">
        <v>7</v>
      </c>
      <c r="W5" s="32" t="s">
        <v>21</v>
      </c>
      <c r="X5" s="32" t="s">
        <v>7</v>
      </c>
      <c r="Y5" s="32" t="s">
        <v>9</v>
      </c>
      <c r="Z5" s="32" t="s">
        <v>7</v>
      </c>
      <c r="AA5" s="32" t="s">
        <v>9</v>
      </c>
      <c r="AB5" s="32" t="s">
        <v>7</v>
      </c>
      <c r="AC5" s="32" t="s">
        <v>150</v>
      </c>
    </row>
    <row r="6" spans="1:29" s="34" customFormat="1" ht="31.5" x14ac:dyDescent="0.25">
      <c r="A6" s="28" t="s">
        <v>248</v>
      </c>
      <c r="B6" s="155">
        <f>SUM(B7:B11)</f>
        <v>22</v>
      </c>
      <c r="C6" s="155">
        <f>SUM(C7:C11)</f>
        <v>16</v>
      </c>
      <c r="D6" s="29">
        <v>73</v>
      </c>
      <c r="E6" s="30">
        <f>SUM(E7:E11)</f>
        <v>3</v>
      </c>
      <c r="F6" s="30">
        <v>14</v>
      </c>
      <c r="G6" s="29">
        <v>22</v>
      </c>
      <c r="H6" s="29">
        <v>100</v>
      </c>
      <c r="I6" s="156">
        <v>0</v>
      </c>
      <c r="J6" s="31">
        <v>0</v>
      </c>
      <c r="K6" s="29">
        <v>0</v>
      </c>
      <c r="L6" s="156">
        <v>0</v>
      </c>
      <c r="M6" s="29">
        <v>0</v>
      </c>
      <c r="N6" s="29">
        <v>0</v>
      </c>
      <c r="O6" s="29"/>
      <c r="P6" s="155">
        <f>SUM(P7:P11)</f>
        <v>182</v>
      </c>
      <c r="Q6" s="155">
        <f>SUM(Q7:Q11)</f>
        <v>161</v>
      </c>
      <c r="R6" s="29">
        <v>88</v>
      </c>
      <c r="S6" s="30">
        <f>SUM(S7:S11)</f>
        <v>72</v>
      </c>
      <c r="T6" s="30">
        <v>40</v>
      </c>
      <c r="U6" s="129">
        <f>SUM(U7:U11)</f>
        <v>621</v>
      </c>
      <c r="V6" s="129">
        <v>77</v>
      </c>
      <c r="W6" s="156">
        <f>SUM(W7:W11)</f>
        <v>527</v>
      </c>
      <c r="X6" s="31">
        <v>85</v>
      </c>
      <c r="Y6" s="29">
        <f>SUM(Y7:Y11)</f>
        <v>228</v>
      </c>
      <c r="Z6" s="156">
        <v>37</v>
      </c>
      <c r="AA6" s="156">
        <f>SUM(AA7:AA11)</f>
        <v>41</v>
      </c>
      <c r="AB6" s="156">
        <v>7</v>
      </c>
      <c r="AC6" s="29"/>
    </row>
    <row r="7" spans="1:29" x14ac:dyDescent="0.25">
      <c r="A7" s="4"/>
      <c r="B7" s="163">
        <v>0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/>
      <c r="P7" s="165">
        <v>26</v>
      </c>
      <c r="Q7" s="165">
        <v>26</v>
      </c>
      <c r="R7" s="165">
        <v>100</v>
      </c>
      <c r="S7" s="165">
        <v>20</v>
      </c>
      <c r="T7" s="165">
        <v>76.900000000000006</v>
      </c>
      <c r="U7" s="165">
        <v>155</v>
      </c>
      <c r="V7" s="165">
        <v>85.6</v>
      </c>
      <c r="W7" s="165">
        <v>129</v>
      </c>
      <c r="X7" s="165">
        <v>83.2</v>
      </c>
      <c r="Y7" s="165">
        <v>55</v>
      </c>
      <c r="Z7" s="165">
        <v>35.4</v>
      </c>
      <c r="AA7" s="165">
        <v>41</v>
      </c>
      <c r="AB7" s="165">
        <v>22.7</v>
      </c>
      <c r="AC7" s="165"/>
    </row>
    <row r="8" spans="1:29" x14ac:dyDescent="0.25">
      <c r="A8" s="4"/>
      <c r="B8" s="163">
        <v>0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5">
        <v>0</v>
      </c>
      <c r="Q8" s="165">
        <v>0</v>
      </c>
      <c r="R8" s="165">
        <v>0</v>
      </c>
      <c r="S8" s="165">
        <v>0</v>
      </c>
      <c r="T8" s="165">
        <v>0</v>
      </c>
      <c r="U8" s="165">
        <v>168</v>
      </c>
      <c r="V8" s="165"/>
      <c r="W8" s="165">
        <v>153</v>
      </c>
      <c r="X8" s="165">
        <v>91.1</v>
      </c>
      <c r="Y8" s="165">
        <v>74</v>
      </c>
      <c r="Z8" s="165">
        <v>44</v>
      </c>
      <c r="AA8" s="165"/>
      <c r="AB8" s="165"/>
      <c r="AC8" s="165"/>
    </row>
    <row r="9" spans="1:29" x14ac:dyDescent="0.25">
      <c r="A9" s="4"/>
      <c r="B9" s="163">
        <v>22</v>
      </c>
      <c r="C9" s="163">
        <v>16</v>
      </c>
      <c r="D9" s="163">
        <v>73</v>
      </c>
      <c r="E9" s="163">
        <v>3</v>
      </c>
      <c r="F9" s="163">
        <v>14</v>
      </c>
      <c r="G9" s="163">
        <v>22</v>
      </c>
      <c r="H9" s="163">
        <v>100</v>
      </c>
      <c r="I9" s="163">
        <v>16</v>
      </c>
      <c r="J9" s="163">
        <v>73</v>
      </c>
      <c r="K9" s="163">
        <v>5</v>
      </c>
      <c r="L9" s="163">
        <v>23</v>
      </c>
      <c r="M9" s="163">
        <v>0</v>
      </c>
      <c r="N9" s="163">
        <v>0</v>
      </c>
      <c r="O9" s="163"/>
      <c r="P9" s="165">
        <v>53</v>
      </c>
      <c r="Q9" s="165">
        <v>44</v>
      </c>
      <c r="R9" s="165">
        <v>83</v>
      </c>
      <c r="S9" s="165">
        <v>23</v>
      </c>
      <c r="T9" s="165">
        <v>43</v>
      </c>
      <c r="U9" s="165">
        <v>44</v>
      </c>
      <c r="V9" s="165"/>
      <c r="W9" s="165">
        <v>41</v>
      </c>
      <c r="X9" s="165">
        <v>93</v>
      </c>
      <c r="Y9" s="165">
        <v>24</v>
      </c>
      <c r="Z9" s="165">
        <v>55</v>
      </c>
      <c r="AA9" s="165">
        <v>0</v>
      </c>
      <c r="AB9" s="165">
        <v>0</v>
      </c>
      <c r="AC9" s="165"/>
    </row>
    <row r="10" spans="1:29" x14ac:dyDescent="0.25">
      <c r="A10" s="4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5">
        <v>52</v>
      </c>
      <c r="Q10" s="165">
        <v>46</v>
      </c>
      <c r="R10" s="165">
        <v>88</v>
      </c>
      <c r="S10" s="165">
        <v>12</v>
      </c>
      <c r="T10" s="165">
        <v>23</v>
      </c>
      <c r="U10" s="165">
        <v>102</v>
      </c>
      <c r="V10" s="165"/>
      <c r="W10" s="165">
        <v>82</v>
      </c>
      <c r="X10" s="165">
        <v>80</v>
      </c>
      <c r="Y10" s="165">
        <v>30</v>
      </c>
      <c r="Z10" s="165">
        <v>29</v>
      </c>
      <c r="AA10" s="165"/>
      <c r="AB10" s="165"/>
      <c r="AC10" s="165"/>
    </row>
    <row r="11" spans="1:29" x14ac:dyDescent="0.25">
      <c r="A11" s="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5">
        <v>51</v>
      </c>
      <c r="Q11" s="165">
        <v>45</v>
      </c>
      <c r="R11" s="165">
        <v>88</v>
      </c>
      <c r="S11" s="165">
        <v>17</v>
      </c>
      <c r="T11" s="165">
        <v>33</v>
      </c>
      <c r="U11" s="165">
        <v>152</v>
      </c>
      <c r="V11" s="165"/>
      <c r="W11" s="165">
        <v>122</v>
      </c>
      <c r="X11" s="165">
        <v>80</v>
      </c>
      <c r="Y11" s="165">
        <v>45</v>
      </c>
      <c r="Z11" s="165">
        <v>30</v>
      </c>
      <c r="AA11" s="165"/>
      <c r="AB11" s="165"/>
      <c r="AC11" s="165"/>
    </row>
    <row r="12" spans="1:29" x14ac:dyDescent="0.25">
      <c r="A12" s="4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</row>
    <row r="13" spans="1:29" x14ac:dyDescent="0.25">
      <c r="A13" s="4"/>
      <c r="B13" s="4"/>
    </row>
    <row r="14" spans="1:29" x14ac:dyDescent="0.25">
      <c r="A14" s="4"/>
      <c r="B14" s="4"/>
    </row>
    <row r="15" spans="1:29" x14ac:dyDescent="0.25">
      <c r="A15" s="4"/>
      <c r="B15" s="4"/>
    </row>
    <row r="16" spans="1:29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  <row r="289" spans="1:2" x14ac:dyDescent="0.25">
      <c r="A289" s="4"/>
      <c r="B289" s="4"/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/>
      <c r="B292" s="4"/>
    </row>
    <row r="293" spans="1:2" x14ac:dyDescent="0.25">
      <c r="A293" s="4"/>
      <c r="B293" s="4"/>
    </row>
    <row r="294" spans="1:2" x14ac:dyDescent="0.25">
      <c r="A294" s="4"/>
      <c r="B294" s="4"/>
    </row>
    <row r="295" spans="1:2" x14ac:dyDescent="0.25">
      <c r="A295" s="4"/>
      <c r="B295" s="4"/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4"/>
      <c r="B298" s="4"/>
    </row>
    <row r="299" spans="1:2" x14ac:dyDescent="0.25">
      <c r="A299" s="4"/>
      <c r="B299" s="4"/>
    </row>
    <row r="300" spans="1:2" x14ac:dyDescent="0.25">
      <c r="A300" s="4"/>
      <c r="B300" s="4"/>
    </row>
    <row r="301" spans="1:2" x14ac:dyDescent="0.25">
      <c r="A301" s="4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/>
      <c r="B305" s="4"/>
    </row>
    <row r="306" spans="1:2" x14ac:dyDescent="0.25">
      <c r="A306" s="4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4"/>
      <c r="B311" s="4"/>
    </row>
    <row r="312" spans="1:2" x14ac:dyDescent="0.25">
      <c r="A312" s="4"/>
      <c r="B312" s="4"/>
    </row>
    <row r="313" spans="1:2" x14ac:dyDescent="0.25">
      <c r="A313" s="4"/>
      <c r="B313" s="4"/>
    </row>
    <row r="314" spans="1:2" x14ac:dyDescent="0.25">
      <c r="A314" s="4"/>
      <c r="B314" s="4"/>
    </row>
    <row r="315" spans="1:2" x14ac:dyDescent="0.25">
      <c r="A315" s="4"/>
      <c r="B315" s="4"/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/>
      <c r="B318" s="4"/>
    </row>
    <row r="319" spans="1:2" x14ac:dyDescent="0.25">
      <c r="A319" s="4"/>
      <c r="B319" s="4"/>
    </row>
    <row r="320" spans="1:2" x14ac:dyDescent="0.25">
      <c r="A320" s="4"/>
      <c r="B320" s="4"/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/>
      <c r="B323" s="4"/>
    </row>
    <row r="324" spans="1:2" x14ac:dyDescent="0.25">
      <c r="A324" s="4"/>
      <c r="B324" s="4"/>
    </row>
    <row r="325" spans="1:2" x14ac:dyDescent="0.25">
      <c r="A325" s="4"/>
      <c r="B325" s="4"/>
    </row>
    <row r="326" spans="1:2" x14ac:dyDescent="0.25">
      <c r="A326" s="4"/>
      <c r="B326" s="4"/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4"/>
      <c r="B329" s="4"/>
    </row>
    <row r="330" spans="1:2" x14ac:dyDescent="0.25">
      <c r="A330" s="4"/>
      <c r="B330" s="4"/>
    </row>
    <row r="331" spans="1:2" x14ac:dyDescent="0.25">
      <c r="A331" s="4"/>
      <c r="B331" s="4"/>
    </row>
    <row r="332" spans="1:2" x14ac:dyDescent="0.25">
      <c r="A332" s="4"/>
      <c r="B332" s="4"/>
    </row>
    <row r="333" spans="1:2" x14ac:dyDescent="0.25">
      <c r="A333" s="4"/>
      <c r="B333" s="4"/>
    </row>
    <row r="334" spans="1:2" x14ac:dyDescent="0.25">
      <c r="A334" s="4"/>
      <c r="B334" s="4"/>
    </row>
    <row r="335" spans="1:2" x14ac:dyDescent="0.25">
      <c r="A335" s="4"/>
      <c r="B335" s="4"/>
    </row>
    <row r="336" spans="1:2" x14ac:dyDescent="0.25">
      <c r="A336" s="4"/>
      <c r="B336" s="4"/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4"/>
      <c r="B340" s="4"/>
    </row>
    <row r="341" spans="1:2" x14ac:dyDescent="0.25">
      <c r="A341" s="4"/>
      <c r="B341" s="4"/>
    </row>
    <row r="342" spans="1:2" x14ac:dyDescent="0.25">
      <c r="A342" s="4"/>
      <c r="B342" s="4"/>
    </row>
    <row r="343" spans="1:2" x14ac:dyDescent="0.25">
      <c r="A343" s="4"/>
      <c r="B343" s="4"/>
    </row>
    <row r="344" spans="1:2" x14ac:dyDescent="0.25">
      <c r="A344" s="4"/>
      <c r="B344" s="4"/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4"/>
      <c r="B347" s="4"/>
    </row>
    <row r="348" spans="1:2" x14ac:dyDescent="0.25">
      <c r="A348" s="4"/>
      <c r="B348" s="4"/>
    </row>
    <row r="349" spans="1:2" x14ac:dyDescent="0.25">
      <c r="A349" s="4"/>
      <c r="B349" s="4"/>
    </row>
    <row r="350" spans="1:2" x14ac:dyDescent="0.25">
      <c r="A350" s="4"/>
      <c r="B350" s="4"/>
    </row>
    <row r="351" spans="1:2" x14ac:dyDescent="0.25">
      <c r="A351" s="4"/>
      <c r="B351" s="4"/>
    </row>
    <row r="352" spans="1:2" x14ac:dyDescent="0.25">
      <c r="A352" s="4"/>
      <c r="B352" s="4"/>
    </row>
    <row r="353" spans="1:2" x14ac:dyDescent="0.25">
      <c r="A353" s="4"/>
      <c r="B353" s="4"/>
    </row>
    <row r="354" spans="1:2" x14ac:dyDescent="0.25">
      <c r="A354" s="4"/>
      <c r="B354" s="4"/>
    </row>
    <row r="355" spans="1:2" x14ac:dyDescent="0.25">
      <c r="A355" s="4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4"/>
      <c r="B358" s="4"/>
    </row>
    <row r="359" spans="1:2" x14ac:dyDescent="0.25">
      <c r="A359" s="4"/>
      <c r="B359" s="4"/>
    </row>
    <row r="360" spans="1:2" x14ac:dyDescent="0.25">
      <c r="A360" s="4"/>
      <c r="B360" s="4"/>
    </row>
    <row r="361" spans="1:2" x14ac:dyDescent="0.25">
      <c r="A361" s="4"/>
      <c r="B361" s="4"/>
    </row>
    <row r="362" spans="1:2" x14ac:dyDescent="0.25">
      <c r="A362" s="4"/>
      <c r="B362" s="4"/>
    </row>
    <row r="363" spans="1:2" x14ac:dyDescent="0.25">
      <c r="A363" s="4"/>
      <c r="B363" s="4"/>
    </row>
    <row r="364" spans="1:2" x14ac:dyDescent="0.25">
      <c r="A364" s="4"/>
      <c r="B364" s="4"/>
    </row>
    <row r="365" spans="1:2" x14ac:dyDescent="0.25">
      <c r="A365" s="4"/>
      <c r="B365" s="4"/>
    </row>
    <row r="366" spans="1:2" x14ac:dyDescent="0.25">
      <c r="A366" s="4"/>
      <c r="B366" s="4"/>
    </row>
    <row r="367" spans="1:2" x14ac:dyDescent="0.25">
      <c r="A367" s="4"/>
      <c r="B367" s="4"/>
    </row>
    <row r="368" spans="1:2" x14ac:dyDescent="0.25">
      <c r="A368" s="4"/>
      <c r="B368" s="4"/>
    </row>
    <row r="369" spans="1:2" x14ac:dyDescent="0.25">
      <c r="A369" s="4"/>
      <c r="B369" s="4"/>
    </row>
    <row r="370" spans="1:2" x14ac:dyDescent="0.25">
      <c r="A370" s="4"/>
      <c r="B370" s="4"/>
    </row>
    <row r="371" spans="1:2" x14ac:dyDescent="0.25">
      <c r="A371" s="4"/>
      <c r="B371" s="4"/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/>
      <c r="B374" s="4"/>
    </row>
    <row r="375" spans="1:2" x14ac:dyDescent="0.25">
      <c r="A375" s="4"/>
      <c r="B375" s="4"/>
    </row>
    <row r="376" spans="1:2" x14ac:dyDescent="0.25">
      <c r="A376" s="4"/>
      <c r="B376" s="4"/>
    </row>
    <row r="377" spans="1:2" x14ac:dyDescent="0.25">
      <c r="A377" s="4"/>
      <c r="B377" s="4"/>
    </row>
    <row r="378" spans="1:2" x14ac:dyDescent="0.25">
      <c r="A378" s="4"/>
      <c r="B378" s="4"/>
    </row>
    <row r="379" spans="1:2" x14ac:dyDescent="0.25">
      <c r="A379" s="4"/>
      <c r="B379" s="4"/>
    </row>
    <row r="380" spans="1:2" x14ac:dyDescent="0.25">
      <c r="A380" s="4"/>
      <c r="B380" s="4"/>
    </row>
    <row r="381" spans="1:2" x14ac:dyDescent="0.25">
      <c r="A381" s="4"/>
      <c r="B381" s="4"/>
    </row>
    <row r="382" spans="1:2" x14ac:dyDescent="0.25">
      <c r="A382" s="4"/>
      <c r="B382" s="4"/>
    </row>
    <row r="383" spans="1:2" x14ac:dyDescent="0.25">
      <c r="A383" s="4"/>
      <c r="B383" s="4"/>
    </row>
    <row r="384" spans="1:2" x14ac:dyDescent="0.25">
      <c r="A384" s="4"/>
      <c r="B384" s="4"/>
    </row>
    <row r="385" spans="1:2" x14ac:dyDescent="0.25">
      <c r="A385" s="4"/>
      <c r="B385" s="4"/>
    </row>
    <row r="386" spans="1:2" x14ac:dyDescent="0.25">
      <c r="A386" s="4"/>
      <c r="B386" s="4"/>
    </row>
    <row r="387" spans="1:2" x14ac:dyDescent="0.25">
      <c r="A387" s="4"/>
      <c r="B387" s="4"/>
    </row>
    <row r="388" spans="1:2" x14ac:dyDescent="0.25">
      <c r="A388" s="4"/>
      <c r="B388" s="4"/>
    </row>
    <row r="389" spans="1:2" x14ac:dyDescent="0.25">
      <c r="A389" s="4"/>
      <c r="B389" s="4"/>
    </row>
    <row r="390" spans="1:2" x14ac:dyDescent="0.25">
      <c r="A390" s="4"/>
      <c r="B390" s="4"/>
    </row>
    <row r="391" spans="1:2" x14ac:dyDescent="0.25">
      <c r="A391" s="4"/>
      <c r="B391" s="4"/>
    </row>
    <row r="392" spans="1:2" x14ac:dyDescent="0.25">
      <c r="A392" s="4"/>
      <c r="B392" s="4"/>
    </row>
    <row r="393" spans="1:2" x14ac:dyDescent="0.25">
      <c r="A393" s="4"/>
      <c r="B393" s="4"/>
    </row>
    <row r="394" spans="1:2" x14ac:dyDescent="0.25">
      <c r="A394" s="4"/>
      <c r="B394" s="4"/>
    </row>
    <row r="395" spans="1:2" x14ac:dyDescent="0.25">
      <c r="A395" s="4"/>
      <c r="B395" s="4"/>
    </row>
    <row r="396" spans="1:2" x14ac:dyDescent="0.25">
      <c r="A396" s="4"/>
      <c r="B396" s="4"/>
    </row>
    <row r="397" spans="1:2" x14ac:dyDescent="0.25">
      <c r="A397" s="4"/>
      <c r="B397" s="4"/>
    </row>
    <row r="398" spans="1:2" x14ac:dyDescent="0.25">
      <c r="A398" s="4"/>
      <c r="B398" s="4"/>
    </row>
    <row r="399" spans="1:2" x14ac:dyDescent="0.25">
      <c r="A399" s="4"/>
      <c r="B399" s="4"/>
    </row>
    <row r="400" spans="1:2" x14ac:dyDescent="0.25">
      <c r="A400" s="4"/>
      <c r="B400" s="4"/>
    </row>
    <row r="401" spans="1:2" x14ac:dyDescent="0.25">
      <c r="A401" s="4"/>
      <c r="B401" s="4"/>
    </row>
    <row r="402" spans="1:2" x14ac:dyDescent="0.25">
      <c r="A402" s="4"/>
      <c r="B402" s="4"/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</sheetData>
  <mergeCells count="22">
    <mergeCell ref="U4:V4"/>
    <mergeCell ref="M3:N4"/>
    <mergeCell ref="G3:K3"/>
    <mergeCell ref="G4:H4"/>
    <mergeCell ref="I4:J4"/>
    <mergeCell ref="K4:L4"/>
    <mergeCell ref="A1:L1"/>
    <mergeCell ref="P3:S3"/>
    <mergeCell ref="U3:Y3"/>
    <mergeCell ref="A3:A5"/>
    <mergeCell ref="B3:E3"/>
    <mergeCell ref="C4:D4"/>
    <mergeCell ref="E4:F4"/>
    <mergeCell ref="W4:X4"/>
    <mergeCell ref="Y4:Z4"/>
    <mergeCell ref="B2:O2"/>
    <mergeCell ref="O3:O4"/>
    <mergeCell ref="P2:AC2"/>
    <mergeCell ref="AC3:AC4"/>
    <mergeCell ref="AA3:AB4"/>
    <mergeCell ref="Q4:R4"/>
    <mergeCell ref="S4:T4"/>
  </mergeCells>
  <pageMargins left="0.70866141732283472" right="0.70866141732283472" top="0.74803149606299213" bottom="0.74803149606299213" header="0.31496062992125984" footer="0.31496062992125984"/>
  <pageSetup paperSize="9" fitToWidth="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"/>
  <sheetViews>
    <sheetView topLeftCell="U1" workbookViewId="0">
      <selection sqref="A1:AO5"/>
    </sheetView>
  </sheetViews>
  <sheetFormatPr defaultRowHeight="15" x14ac:dyDescent="0.25"/>
  <cols>
    <col min="1" max="1" width="34.5703125" customWidth="1"/>
    <col min="2" max="2" width="14.42578125" customWidth="1"/>
    <col min="5" max="5" width="12.28515625" customWidth="1"/>
    <col min="17" max="17" width="14.85546875" customWidth="1"/>
    <col min="18" max="18" width="14.7109375" customWidth="1"/>
    <col min="21" max="21" width="11.5703125" customWidth="1"/>
    <col min="33" max="33" width="16.5703125" customWidth="1"/>
    <col min="34" max="34" width="13.7109375" customWidth="1"/>
    <col min="41" max="41" width="16.28515625" customWidth="1"/>
  </cols>
  <sheetData>
    <row r="1" spans="1:41" s="34" customFormat="1" ht="45" customHeight="1" x14ac:dyDescent="0.25">
      <c r="A1" s="201" t="s">
        <v>0</v>
      </c>
      <c r="B1" s="200" t="s">
        <v>24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4" t="s">
        <v>25</v>
      </c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6"/>
      <c r="AH1" s="207" t="s">
        <v>56</v>
      </c>
      <c r="AI1" s="207"/>
      <c r="AJ1" s="207"/>
      <c r="AK1" s="207"/>
      <c r="AL1" s="207"/>
      <c r="AM1" s="207"/>
      <c r="AN1" s="207"/>
      <c r="AO1" s="207"/>
    </row>
    <row r="2" spans="1:41" s="34" customFormat="1" ht="56.25" customHeight="1" x14ac:dyDescent="0.25">
      <c r="A2" s="202"/>
      <c r="B2" s="169" t="s">
        <v>46</v>
      </c>
      <c r="C2" s="169" t="s">
        <v>47</v>
      </c>
      <c r="D2" s="169"/>
      <c r="E2" s="196" t="s">
        <v>246</v>
      </c>
      <c r="F2" s="197"/>
      <c r="G2" s="169" t="s">
        <v>48</v>
      </c>
      <c r="H2" s="169"/>
      <c r="I2" s="169" t="s">
        <v>55</v>
      </c>
      <c r="J2" s="169"/>
      <c r="K2" s="169" t="s">
        <v>49</v>
      </c>
      <c r="L2" s="169"/>
      <c r="M2" s="169"/>
      <c r="N2" s="169"/>
      <c r="O2" s="169"/>
      <c r="P2" s="169"/>
      <c r="Q2" s="168" t="s">
        <v>50</v>
      </c>
      <c r="R2" s="169" t="s">
        <v>46</v>
      </c>
      <c r="S2" s="169" t="s">
        <v>47</v>
      </c>
      <c r="T2" s="169"/>
      <c r="U2" s="196" t="s">
        <v>246</v>
      </c>
      <c r="V2" s="197"/>
      <c r="W2" s="169" t="s">
        <v>48</v>
      </c>
      <c r="X2" s="169"/>
      <c r="Y2" s="169" t="s">
        <v>54</v>
      </c>
      <c r="Z2" s="169"/>
      <c r="AA2" s="169" t="s">
        <v>49</v>
      </c>
      <c r="AB2" s="169"/>
      <c r="AC2" s="169"/>
      <c r="AD2" s="169"/>
      <c r="AE2" s="169"/>
      <c r="AF2" s="169"/>
      <c r="AG2" s="168" t="s">
        <v>50</v>
      </c>
      <c r="AH2" s="201" t="s">
        <v>46</v>
      </c>
      <c r="AI2" s="208" t="s">
        <v>57</v>
      </c>
      <c r="AJ2" s="209"/>
      <c r="AK2" s="208" t="s">
        <v>58</v>
      </c>
      <c r="AL2" s="209"/>
      <c r="AM2" s="208" t="s">
        <v>59</v>
      </c>
      <c r="AN2" s="209"/>
      <c r="AO2" s="170" t="s">
        <v>60</v>
      </c>
    </row>
    <row r="3" spans="1:41" s="34" customFormat="1" ht="29.25" customHeight="1" x14ac:dyDescent="0.25">
      <c r="A3" s="202"/>
      <c r="B3" s="169"/>
      <c r="C3" s="198" t="s">
        <v>245</v>
      </c>
      <c r="D3" s="199" t="s">
        <v>7</v>
      </c>
      <c r="E3" s="198" t="s">
        <v>245</v>
      </c>
      <c r="F3" s="199" t="s">
        <v>7</v>
      </c>
      <c r="G3" s="198" t="s">
        <v>21</v>
      </c>
      <c r="H3" s="199" t="s">
        <v>7</v>
      </c>
      <c r="I3" s="198" t="s">
        <v>9</v>
      </c>
      <c r="J3" s="199" t="s">
        <v>7</v>
      </c>
      <c r="K3" s="169" t="s">
        <v>51</v>
      </c>
      <c r="L3" s="169"/>
      <c r="M3" s="169" t="s">
        <v>52</v>
      </c>
      <c r="N3" s="169"/>
      <c r="O3" s="169" t="s">
        <v>53</v>
      </c>
      <c r="P3" s="169"/>
      <c r="Q3" s="168"/>
      <c r="R3" s="169"/>
      <c r="S3" s="198" t="s">
        <v>21</v>
      </c>
      <c r="T3" s="199" t="s">
        <v>7</v>
      </c>
      <c r="U3" s="198" t="s">
        <v>245</v>
      </c>
      <c r="V3" s="199" t="s">
        <v>7</v>
      </c>
      <c r="W3" s="198" t="s">
        <v>21</v>
      </c>
      <c r="X3" s="199" t="s">
        <v>7</v>
      </c>
      <c r="Y3" s="198" t="s">
        <v>9</v>
      </c>
      <c r="Z3" s="199" t="s">
        <v>7</v>
      </c>
      <c r="AA3" s="169" t="s">
        <v>51</v>
      </c>
      <c r="AB3" s="169"/>
      <c r="AC3" s="169" t="s">
        <v>52</v>
      </c>
      <c r="AD3" s="169"/>
      <c r="AE3" s="169" t="s">
        <v>53</v>
      </c>
      <c r="AF3" s="169"/>
      <c r="AG3" s="168"/>
      <c r="AH3" s="202"/>
      <c r="AI3" s="178"/>
      <c r="AJ3" s="179"/>
      <c r="AK3" s="178"/>
      <c r="AL3" s="179"/>
      <c r="AM3" s="178"/>
      <c r="AN3" s="179"/>
      <c r="AO3" s="171"/>
    </row>
    <row r="4" spans="1:41" s="34" customFormat="1" ht="120.75" customHeight="1" x14ac:dyDescent="0.25">
      <c r="A4" s="203"/>
      <c r="B4" s="169"/>
      <c r="C4" s="198"/>
      <c r="D4" s="199"/>
      <c r="E4" s="198"/>
      <c r="F4" s="199"/>
      <c r="G4" s="198"/>
      <c r="H4" s="199"/>
      <c r="I4" s="198"/>
      <c r="J4" s="199"/>
      <c r="K4" s="36" t="s">
        <v>21</v>
      </c>
      <c r="L4" s="37" t="s">
        <v>7</v>
      </c>
      <c r="M4" s="36" t="s">
        <v>21</v>
      </c>
      <c r="N4" s="37" t="s">
        <v>7</v>
      </c>
      <c r="O4" s="36" t="s">
        <v>21</v>
      </c>
      <c r="P4" s="37" t="s">
        <v>7</v>
      </c>
      <c r="Q4" s="168"/>
      <c r="R4" s="169"/>
      <c r="S4" s="198"/>
      <c r="T4" s="199"/>
      <c r="U4" s="198"/>
      <c r="V4" s="199"/>
      <c r="W4" s="198"/>
      <c r="X4" s="199"/>
      <c r="Y4" s="198"/>
      <c r="Z4" s="199"/>
      <c r="AA4" s="36" t="s">
        <v>21</v>
      </c>
      <c r="AB4" s="37" t="s">
        <v>7</v>
      </c>
      <c r="AC4" s="36" t="s">
        <v>21</v>
      </c>
      <c r="AD4" s="37" t="s">
        <v>7</v>
      </c>
      <c r="AE4" s="36" t="s">
        <v>21</v>
      </c>
      <c r="AF4" s="37" t="s">
        <v>7</v>
      </c>
      <c r="AG4" s="168"/>
      <c r="AH4" s="203"/>
      <c r="AI4" s="36" t="s">
        <v>21</v>
      </c>
      <c r="AJ4" s="37" t="s">
        <v>7</v>
      </c>
      <c r="AK4" s="36" t="s">
        <v>21</v>
      </c>
      <c r="AL4" s="37" t="s">
        <v>7</v>
      </c>
      <c r="AM4" s="36" t="s">
        <v>21</v>
      </c>
      <c r="AN4" s="37" t="s">
        <v>7</v>
      </c>
      <c r="AO4" s="172"/>
    </row>
    <row r="5" spans="1:41" s="127" customFormat="1" ht="31.5" x14ac:dyDescent="0.25">
      <c r="A5" s="130" t="s">
        <v>248</v>
      </c>
      <c r="B5" s="35">
        <f>SUM(B6:B10)</f>
        <v>25</v>
      </c>
      <c r="C5" s="35">
        <f t="shared" ref="C5:O5" si="0">SUM(C6:C10)</f>
        <v>25</v>
      </c>
      <c r="D5" s="35">
        <v>100</v>
      </c>
      <c r="E5" s="35">
        <f t="shared" si="0"/>
        <v>0</v>
      </c>
      <c r="F5" s="35">
        <v>0</v>
      </c>
      <c r="G5" s="35">
        <f t="shared" si="0"/>
        <v>0</v>
      </c>
      <c r="H5" s="35">
        <v>0</v>
      </c>
      <c r="I5" s="35">
        <f t="shared" si="0"/>
        <v>0</v>
      </c>
      <c r="J5" s="35">
        <v>0</v>
      </c>
      <c r="K5" s="35">
        <f t="shared" si="0"/>
        <v>0</v>
      </c>
      <c r="L5" s="35">
        <v>0</v>
      </c>
      <c r="M5" s="35">
        <f t="shared" si="0"/>
        <v>0</v>
      </c>
      <c r="N5" s="35">
        <v>0</v>
      </c>
      <c r="O5" s="35">
        <f t="shared" si="0"/>
        <v>0</v>
      </c>
      <c r="P5" s="35">
        <v>0</v>
      </c>
      <c r="Q5" s="35">
        <f>SUM(Q6:Q10)</f>
        <v>1</v>
      </c>
      <c r="R5" s="35">
        <f>SUM(R6:R10)</f>
        <v>219</v>
      </c>
      <c r="S5" s="35">
        <f t="shared" ref="S5:AE5" si="1">SUM(S6:S10)</f>
        <v>219</v>
      </c>
      <c r="T5" s="35">
        <v>100</v>
      </c>
      <c r="U5" s="35">
        <f t="shared" si="1"/>
        <v>22</v>
      </c>
      <c r="V5" s="35">
        <v>10</v>
      </c>
      <c r="W5" s="35">
        <f t="shared" si="1"/>
        <v>26</v>
      </c>
      <c r="X5" s="35">
        <v>12</v>
      </c>
      <c r="Y5" s="35">
        <f t="shared" si="1"/>
        <v>0</v>
      </c>
      <c r="Z5" s="35">
        <v>0</v>
      </c>
      <c r="AA5" s="35">
        <f t="shared" si="1"/>
        <v>0</v>
      </c>
      <c r="AB5" s="35">
        <v>0</v>
      </c>
      <c r="AC5" s="35">
        <f t="shared" si="1"/>
        <v>0</v>
      </c>
      <c r="AD5" s="35">
        <v>0</v>
      </c>
      <c r="AE5" s="35">
        <f t="shared" si="1"/>
        <v>0</v>
      </c>
      <c r="AF5" s="35">
        <v>0</v>
      </c>
      <c r="AG5" s="35">
        <v>23</v>
      </c>
      <c r="AH5" s="69">
        <v>0</v>
      </c>
      <c r="AI5" s="69">
        <v>0</v>
      </c>
      <c r="AJ5" s="69">
        <v>0</v>
      </c>
      <c r="AK5" s="69">
        <v>0</v>
      </c>
      <c r="AL5" s="69">
        <v>0</v>
      </c>
      <c r="AM5" s="69">
        <v>0</v>
      </c>
      <c r="AN5" s="69">
        <v>0</v>
      </c>
      <c r="AO5" s="69"/>
    </row>
    <row r="6" spans="1:41" x14ac:dyDescent="0.25">
      <c r="A6" s="4"/>
      <c r="B6" s="164">
        <v>0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4">
        <v>0</v>
      </c>
      <c r="R6" s="164">
        <v>43</v>
      </c>
      <c r="S6" s="164">
        <v>43</v>
      </c>
      <c r="T6" s="164">
        <v>100</v>
      </c>
      <c r="U6" s="164">
        <v>22</v>
      </c>
      <c r="V6" s="164">
        <v>51.2</v>
      </c>
      <c r="W6" s="164">
        <v>4</v>
      </c>
      <c r="X6" s="164">
        <v>9.3000000000000007</v>
      </c>
      <c r="Y6" s="164">
        <v>0</v>
      </c>
      <c r="Z6" s="164">
        <v>0</v>
      </c>
      <c r="AA6" s="164">
        <v>0</v>
      </c>
      <c r="AB6" s="164">
        <v>0</v>
      </c>
      <c r="AC6" s="164">
        <v>0</v>
      </c>
      <c r="AD6" s="164">
        <v>0</v>
      </c>
      <c r="AE6" s="164">
        <v>0</v>
      </c>
      <c r="AF6" s="164">
        <v>0</v>
      </c>
      <c r="AG6" s="164">
        <v>2</v>
      </c>
      <c r="AH6" s="164">
        <v>0</v>
      </c>
      <c r="AI6" s="164">
        <v>0</v>
      </c>
      <c r="AJ6" s="164">
        <v>0</v>
      </c>
      <c r="AK6" s="164">
        <v>0</v>
      </c>
      <c r="AL6" s="164">
        <v>0</v>
      </c>
      <c r="AM6" s="164">
        <v>0</v>
      </c>
      <c r="AN6" s="164">
        <v>0</v>
      </c>
      <c r="AO6" s="164">
        <v>0</v>
      </c>
    </row>
    <row r="7" spans="1:41" x14ac:dyDescent="0.25">
      <c r="A7" s="4"/>
      <c r="B7" s="164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28</v>
      </c>
      <c r="S7" s="164">
        <v>28</v>
      </c>
      <c r="T7" s="164">
        <v>100</v>
      </c>
      <c r="U7" s="164">
        <v>0</v>
      </c>
      <c r="V7" s="164">
        <v>0</v>
      </c>
      <c r="W7" s="164">
        <v>8</v>
      </c>
      <c r="X7" s="164">
        <v>28.57</v>
      </c>
      <c r="Y7" s="164">
        <v>0</v>
      </c>
      <c r="Z7" s="164">
        <v>0</v>
      </c>
      <c r="AA7" s="164">
        <v>0</v>
      </c>
      <c r="AB7" s="164">
        <v>0</v>
      </c>
      <c r="AC7" s="164">
        <v>0</v>
      </c>
      <c r="AD7" s="164">
        <v>0</v>
      </c>
      <c r="AE7" s="164">
        <v>0</v>
      </c>
      <c r="AF7" s="164">
        <v>0</v>
      </c>
      <c r="AG7" s="164">
        <v>2</v>
      </c>
      <c r="AH7" s="164">
        <v>0</v>
      </c>
      <c r="AI7" s="164">
        <v>0</v>
      </c>
      <c r="AJ7" s="164">
        <v>0</v>
      </c>
      <c r="AK7" s="164">
        <v>0</v>
      </c>
      <c r="AL7" s="164">
        <v>0</v>
      </c>
      <c r="AM7" s="164">
        <v>0</v>
      </c>
      <c r="AN7" s="164">
        <v>0</v>
      </c>
      <c r="AO7" s="164">
        <v>0</v>
      </c>
    </row>
    <row r="8" spans="1:41" x14ac:dyDescent="0.25">
      <c r="A8" s="4"/>
      <c r="B8" s="164">
        <v>25</v>
      </c>
      <c r="C8" s="164">
        <v>25</v>
      </c>
      <c r="D8" s="166">
        <v>1</v>
      </c>
      <c r="E8" s="164">
        <v>0</v>
      </c>
      <c r="F8" s="166">
        <v>0</v>
      </c>
      <c r="G8" s="164">
        <v>0</v>
      </c>
      <c r="H8" s="166">
        <v>0</v>
      </c>
      <c r="I8" s="164">
        <v>0</v>
      </c>
      <c r="J8" s="166">
        <v>0</v>
      </c>
      <c r="K8" s="164">
        <v>0</v>
      </c>
      <c r="L8" s="166">
        <v>0</v>
      </c>
      <c r="M8" s="164">
        <v>0</v>
      </c>
      <c r="N8" s="166">
        <v>0</v>
      </c>
      <c r="O8" s="164">
        <v>0</v>
      </c>
      <c r="P8" s="166">
        <v>0</v>
      </c>
      <c r="Q8" s="164">
        <v>1</v>
      </c>
      <c r="R8" s="164">
        <v>44</v>
      </c>
      <c r="S8" s="164">
        <v>44</v>
      </c>
      <c r="T8" s="164">
        <v>100</v>
      </c>
      <c r="U8" s="164">
        <v>0</v>
      </c>
      <c r="V8" s="164">
        <v>0</v>
      </c>
      <c r="W8" s="164">
        <v>6</v>
      </c>
      <c r="X8" s="164">
        <v>13.64</v>
      </c>
      <c r="Y8" s="164">
        <v>0</v>
      </c>
      <c r="Z8" s="164">
        <v>0</v>
      </c>
      <c r="AA8" s="164">
        <v>0</v>
      </c>
      <c r="AB8" s="164">
        <v>0</v>
      </c>
      <c r="AC8" s="164">
        <v>0</v>
      </c>
      <c r="AD8" s="164">
        <v>0</v>
      </c>
      <c r="AE8" s="164">
        <v>0</v>
      </c>
      <c r="AF8" s="164">
        <v>0</v>
      </c>
      <c r="AG8" s="164">
        <v>2</v>
      </c>
      <c r="AH8" s="164">
        <v>0</v>
      </c>
      <c r="AI8" s="164">
        <v>0</v>
      </c>
      <c r="AJ8" s="164">
        <v>0</v>
      </c>
      <c r="AK8" s="164">
        <v>0</v>
      </c>
      <c r="AL8" s="164">
        <v>0</v>
      </c>
      <c r="AM8" s="164">
        <v>0</v>
      </c>
      <c r="AN8" s="164">
        <v>0</v>
      </c>
      <c r="AO8" s="164">
        <v>0</v>
      </c>
    </row>
    <row r="9" spans="1:41" x14ac:dyDescent="0.25">
      <c r="A9" s="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>
        <v>39</v>
      </c>
      <c r="S9" s="164">
        <v>39</v>
      </c>
      <c r="T9" s="164">
        <v>100</v>
      </c>
      <c r="U9" s="164"/>
      <c r="V9" s="164"/>
      <c r="W9" s="164">
        <v>0</v>
      </c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</row>
    <row r="10" spans="1:41" x14ac:dyDescent="0.25">
      <c r="A10" s="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>
        <v>65</v>
      </c>
      <c r="S10" s="164">
        <v>65</v>
      </c>
      <c r="T10" s="164">
        <v>10</v>
      </c>
      <c r="U10" s="164"/>
      <c r="V10" s="164"/>
      <c r="W10" s="164">
        <v>8</v>
      </c>
      <c r="X10" s="164">
        <v>12.3</v>
      </c>
      <c r="Y10" s="164"/>
      <c r="Z10" s="164"/>
      <c r="AA10" s="164"/>
      <c r="AB10" s="164"/>
      <c r="AC10" s="164"/>
      <c r="AD10" s="164"/>
      <c r="AE10" s="164"/>
      <c r="AF10" s="164"/>
      <c r="AG10" s="164">
        <v>3</v>
      </c>
      <c r="AH10" s="164"/>
      <c r="AI10" s="164"/>
      <c r="AJ10" s="164"/>
      <c r="AK10" s="164"/>
      <c r="AL10" s="164"/>
      <c r="AM10" s="164"/>
      <c r="AN10" s="164"/>
      <c r="AO10" s="164"/>
    </row>
  </sheetData>
  <mergeCells count="45">
    <mergeCell ref="AH1:AO1"/>
    <mergeCell ref="AH2:AH4"/>
    <mergeCell ref="AI2:AJ3"/>
    <mergeCell ref="AK2:AL3"/>
    <mergeCell ref="AM2:AN3"/>
    <mergeCell ref="AO2:AO4"/>
    <mergeCell ref="AC3:AD3"/>
    <mergeCell ref="AE3:AF3"/>
    <mergeCell ref="T3:T4"/>
    <mergeCell ref="W3:W4"/>
    <mergeCell ref="X3:X4"/>
    <mergeCell ref="Y3:Y4"/>
    <mergeCell ref="Z3:Z4"/>
    <mergeCell ref="AA3:AB3"/>
    <mergeCell ref="B1:Q1"/>
    <mergeCell ref="A1:A4"/>
    <mergeCell ref="R1:AG1"/>
    <mergeCell ref="R2:R4"/>
    <mergeCell ref="S2:T2"/>
    <mergeCell ref="W2:X2"/>
    <mergeCell ref="Y2:Z2"/>
    <mergeCell ref="AA2:AF2"/>
    <mergeCell ref="AG2:AG4"/>
    <mergeCell ref="S3:S4"/>
    <mergeCell ref="Q2:Q4"/>
    <mergeCell ref="C3:C4"/>
    <mergeCell ref="D3:D4"/>
    <mergeCell ref="G3:G4"/>
    <mergeCell ref="H3:H4"/>
    <mergeCell ref="I3:I4"/>
    <mergeCell ref="B2:B4"/>
    <mergeCell ref="C2:D2"/>
    <mergeCell ref="G2:H2"/>
    <mergeCell ref="I2:J2"/>
    <mergeCell ref="K2:P2"/>
    <mergeCell ref="E3:E4"/>
    <mergeCell ref="F3:F4"/>
    <mergeCell ref="E2:F2"/>
    <mergeCell ref="U2:V2"/>
    <mergeCell ref="U3:U4"/>
    <mergeCell ref="V3:V4"/>
    <mergeCell ref="J3:J4"/>
    <mergeCell ref="K3:L3"/>
    <mergeCell ref="M3:N3"/>
    <mergeCell ref="O3:P3"/>
  </mergeCells>
  <pageMargins left="0.70866141732283472" right="0.70866141732283472" top="0.74803149606299213" bottom="0.74803149606299213" header="0.31496062992125984" footer="0.31496062992125984"/>
  <pageSetup paperSize="9" scale="58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общие сведения </vt:lpstr>
      <vt:lpstr>образовательные программы</vt:lpstr>
      <vt:lpstr>Оснащение</vt:lpstr>
      <vt:lpstr>Дистанционные  образ.технологии</vt:lpstr>
      <vt:lpstr>Развитие управлен. потенциала</vt:lpstr>
      <vt:lpstr>Развитие кадрового потенциала</vt:lpstr>
      <vt:lpstr>Участие работодателей</vt:lpstr>
      <vt:lpstr>Успеваемость</vt:lpstr>
      <vt:lpstr>ИА</vt:lpstr>
      <vt:lpstr>Олимпиады</vt:lpstr>
      <vt:lpstr>Движение контингента</vt:lpstr>
      <vt:lpstr>Лист1</vt:lpstr>
      <vt:lpstr>Трудоустройство</vt:lpstr>
      <vt:lpstr>Воспитательная работа</vt:lpstr>
      <vt:lpstr>Мероприятия</vt:lpstr>
      <vt:lpstr>Федеральные программы</vt:lpstr>
      <vt:lpstr>'Дистанционные  образ.технологии'!Область_печати</vt:lpstr>
      <vt:lpstr>Оснащение!Область_печати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Щенникова Л.М. Лариса Михайловна</dc:creator>
  <cp:lastModifiedBy>Мершина Наталья Юрьевна</cp:lastModifiedBy>
  <cp:lastPrinted>2022-09-17T09:34:02Z</cp:lastPrinted>
  <dcterms:created xsi:type="dcterms:W3CDTF">2016-07-22T08:10:19Z</dcterms:created>
  <dcterms:modified xsi:type="dcterms:W3CDTF">2022-09-17T09:34:52Z</dcterms:modified>
</cp:coreProperties>
</file>